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dquisiciones\libros-otros-materiales-seriadas\"/>
    </mc:Choice>
  </mc:AlternateContent>
  <bookViews>
    <workbookView xWindow="-20" yWindow="-20" windowWidth="14400" windowHeight="12840" tabRatio="612"/>
  </bookViews>
  <sheets>
    <sheet name="2024" sheetId="32" r:id="rId1"/>
    <sheet name="2023" sheetId="30" r:id="rId2"/>
    <sheet name="2022" sheetId="29" r:id="rId3"/>
    <sheet name="2021" sheetId="28" r:id="rId4"/>
    <sheet name="2020" sheetId="27" r:id="rId5"/>
    <sheet name="2019" sheetId="25" r:id="rId6"/>
    <sheet name="2018" sheetId="21" r:id="rId7"/>
    <sheet name="2017" sheetId="22" r:id="rId8"/>
    <sheet name="2016" sheetId="23" r:id="rId9"/>
    <sheet name="2015" sheetId="24" r:id="rId10"/>
  </sheets>
  <externalReferences>
    <externalReference r:id="rId11"/>
    <externalReference r:id="rId12"/>
    <externalReference r:id="rId13"/>
    <externalReference r:id="rId14"/>
    <externalReference r:id="rId15"/>
  </externalReferences>
  <calcPr calcId="162913"/>
</workbook>
</file>

<file path=xl/calcChain.xml><?xml version="1.0" encoding="utf-8"?>
<calcChain xmlns="http://schemas.openxmlformats.org/spreadsheetml/2006/main">
  <c r="U28" i="30" l="1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C23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C20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C19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U26" i="25"/>
  <c r="T26" i="25"/>
  <c r="S26" i="25"/>
  <c r="U25" i="25"/>
  <c r="T25" i="25"/>
  <c r="S25" i="25"/>
  <c r="U23" i="25"/>
  <c r="T23" i="25"/>
  <c r="S23" i="25"/>
  <c r="U22" i="25"/>
  <c r="T22" i="25"/>
  <c r="S22" i="25"/>
  <c r="U21" i="25"/>
  <c r="T21" i="25"/>
  <c r="S21" i="25"/>
  <c r="U19" i="25"/>
  <c r="T19" i="25"/>
  <c r="S19" i="25"/>
  <c r="U18" i="25"/>
  <c r="T18" i="25"/>
  <c r="S18" i="25"/>
  <c r="U17" i="25"/>
  <c r="T17" i="25"/>
  <c r="S17" i="25"/>
  <c r="U16" i="25"/>
  <c r="T16" i="25"/>
  <c r="S16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U26" i="22"/>
  <c r="T26" i="22"/>
  <c r="T25" i="22"/>
  <c r="U25" i="22"/>
  <c r="S25" i="22"/>
  <c r="S23" i="22"/>
  <c r="T23" i="22"/>
  <c r="U22" i="22"/>
  <c r="S22" i="22"/>
  <c r="S21" i="22"/>
  <c r="P27" i="22"/>
  <c r="Q27" i="22"/>
  <c r="N27" i="22"/>
  <c r="S16" i="22"/>
  <c r="U17" i="22"/>
  <c r="U18" i="22"/>
  <c r="T22" i="22"/>
  <c r="U23" i="22"/>
  <c r="U27" i="22"/>
  <c r="S26" i="22"/>
  <c r="F27" i="22"/>
  <c r="G27" i="22"/>
  <c r="H27" i="22"/>
  <c r="I27" i="22"/>
  <c r="U21" i="22"/>
  <c r="E27" i="22"/>
  <c r="D27" i="22"/>
  <c r="C27" i="22"/>
  <c r="M27" i="22"/>
  <c r="T21" i="22"/>
  <c r="T17" i="22"/>
  <c r="J27" i="22"/>
  <c r="U19" i="22"/>
  <c r="S18" i="22"/>
  <c r="L27" i="22"/>
  <c r="S19" i="22"/>
  <c r="T18" i="22"/>
  <c r="R27" i="22"/>
  <c r="T19" i="22"/>
  <c r="K27" i="22"/>
  <c r="O27" i="22"/>
  <c r="S17" i="22"/>
  <c r="T16" i="22"/>
  <c r="T27" i="22"/>
  <c r="U16" i="22"/>
  <c r="S27" i="22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</calcChain>
</file>

<file path=xl/sharedStrings.xml><?xml version="1.0" encoding="utf-8"?>
<sst xmlns="http://schemas.openxmlformats.org/spreadsheetml/2006/main" count="413" uniqueCount="53">
  <si>
    <t>Compra</t>
  </si>
  <si>
    <t>TOTALES</t>
  </si>
  <si>
    <t>PUBLICACIONES SERIADAS</t>
  </si>
  <si>
    <t>Canje</t>
  </si>
  <si>
    <t>Titulos nuevos</t>
  </si>
  <si>
    <t>Núm.</t>
  </si>
  <si>
    <t>Títulos</t>
  </si>
  <si>
    <t>Num.</t>
  </si>
  <si>
    <t>Nuevos</t>
  </si>
  <si>
    <t>Suscritos</t>
  </si>
  <si>
    <t>REVISTAS</t>
  </si>
  <si>
    <t>PRENSA</t>
  </si>
  <si>
    <t>BASES DE DATOS</t>
  </si>
  <si>
    <t xml:space="preserve">   CD-ROM, DVD-ROM</t>
  </si>
  <si>
    <t xml:space="preserve">   En línea</t>
  </si>
  <si>
    <t xml:space="preserve"> Donativo</t>
  </si>
  <si>
    <t>Reproducción</t>
  </si>
  <si>
    <t>Ejemp.</t>
  </si>
  <si>
    <t>DATOS AÑO 2017</t>
  </si>
  <si>
    <t xml:space="preserve">    Papel</t>
  </si>
  <si>
    <t xml:space="preserve">    CD-ROM-DVD-ROM</t>
  </si>
  <si>
    <t xml:space="preserve">    En línea</t>
  </si>
  <si>
    <t xml:space="preserve">    Otros soportes</t>
  </si>
  <si>
    <t>Estadísticas Adquisiciones 2015</t>
  </si>
  <si>
    <t>DATOS AÑO 2015</t>
  </si>
  <si>
    <t xml:space="preserve"> Depósito legal</t>
  </si>
  <si>
    <t>Ejemplares</t>
  </si>
  <si>
    <t>DATOS AÑO 2016</t>
  </si>
  <si>
    <t>Estadísticas Adquisiciones - 2016</t>
  </si>
  <si>
    <t>Estadísticas Adquisiciones 2017</t>
  </si>
  <si>
    <t>DATOS AÑO 2018</t>
  </si>
  <si>
    <t>Estadísticas Adquisiciones - 2018</t>
  </si>
  <si>
    <r>
      <t xml:space="preserve"> </t>
    </r>
    <r>
      <rPr>
        <b/>
        <sz val="8"/>
        <color indexed="9"/>
        <rFont val="Arial"/>
        <family val="2"/>
      </rPr>
      <t>Depósito legal</t>
    </r>
  </si>
  <si>
    <t>Estadísticas Adquisiciones 2019</t>
  </si>
  <si>
    <t>DATOS AÑO 2019</t>
  </si>
  <si>
    <t>Estadísticas Adquisiciones - 2020</t>
  </si>
  <si>
    <t>DATOS AÑO 2020</t>
  </si>
  <si>
    <r>
      <t xml:space="preserve"> </t>
    </r>
    <r>
      <rPr>
        <b/>
        <sz val="12"/>
        <color indexed="9"/>
        <rFont val="Arial"/>
        <family val="2"/>
      </rPr>
      <t>Depósito legal</t>
    </r>
  </si>
  <si>
    <t>Impresas</t>
  </si>
  <si>
    <t>CD-ROM-DVD-ROM</t>
  </si>
  <si>
    <t>En línea</t>
  </si>
  <si>
    <t>Otros soportes</t>
  </si>
  <si>
    <t>Papel</t>
  </si>
  <si>
    <t>CD-ROM, DVD-ROM</t>
  </si>
  <si>
    <t>Estadísticas Adquisiciones - 2021</t>
  </si>
  <si>
    <t>DATOS AÑO 2021</t>
  </si>
  <si>
    <t>Estadísticas Adquisiciones - 2022</t>
  </si>
  <si>
    <t>DATOS AÑO 2022</t>
  </si>
  <si>
    <t>Estadísticas Adquisiciones - 2023</t>
  </si>
  <si>
    <t>DATOS AÑO 2023</t>
  </si>
  <si>
    <t>Versión digital previa a la impresión</t>
  </si>
  <si>
    <t>DATOS AÑO 2024</t>
  </si>
  <si>
    <t>Estadísticas Adquisiciones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</si>
</sst>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b/>
      <sz val="12"/>
      <color indexed="2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.69999999999999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2" borderId="0" applyNumberFormat="0" applyBorder="0" applyAlignment="0" applyProtection="0"/>
    <xf numFmtId="0" fontId="1" fillId="0" borderId="0"/>
  </cellStyleXfs>
  <cellXfs count="168">
    <xf numFmtId="0" fontId="0" fillId="0" borderId="0" xfId="0"/>
    <xf numFmtId="0" fontId="0" fillId="3" borderId="0" xfId="0" applyFill="1"/>
    <xf numFmtId="0" fontId="12" fillId="4" borderId="1" xfId="1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wrapText="1"/>
    </xf>
    <xf numFmtId="0" fontId="13" fillId="5" borderId="2" xfId="2" applyFont="1" applyFill="1" applyBorder="1" applyAlignment="1">
      <alignment wrapText="1"/>
    </xf>
    <xf numFmtId="0" fontId="3" fillId="3" borderId="3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3" fontId="3" fillId="3" borderId="9" xfId="0" applyNumberFormat="1" applyFont="1" applyFill="1" applyBorder="1" applyAlignment="1">
      <alignment horizontal="right"/>
    </xf>
    <xf numFmtId="3" fontId="4" fillId="3" borderId="10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/>
    </xf>
    <xf numFmtId="3" fontId="4" fillId="3" borderId="15" xfId="0" applyNumberFormat="1" applyFont="1" applyFill="1" applyBorder="1" applyAlignment="1">
      <alignment horizontal="right" wrapText="1"/>
    </xf>
    <xf numFmtId="3" fontId="4" fillId="3" borderId="7" xfId="0" applyNumberFormat="1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right" wrapText="1"/>
    </xf>
    <xf numFmtId="0" fontId="2" fillId="3" borderId="0" xfId="2" applyFont="1" applyFill="1" applyBorder="1" applyAlignment="1"/>
    <xf numFmtId="0" fontId="14" fillId="5" borderId="1" xfId="2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 wrapText="1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6" fillId="3" borderId="17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6" fillId="3" borderId="18" xfId="0" applyFont="1" applyFill="1" applyBorder="1" applyAlignment="1">
      <alignment horizontal="right" wrapText="1"/>
    </xf>
    <xf numFmtId="0" fontId="6" fillId="3" borderId="20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 wrapText="1"/>
    </xf>
    <xf numFmtId="0" fontId="6" fillId="3" borderId="22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 wrapText="1"/>
    </xf>
    <xf numFmtId="3" fontId="6" fillId="3" borderId="9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23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 wrapText="1"/>
    </xf>
    <xf numFmtId="0" fontId="6" fillId="3" borderId="25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right"/>
    </xf>
    <xf numFmtId="0" fontId="6" fillId="3" borderId="13" xfId="0" applyFont="1" applyFill="1" applyBorder="1" applyAlignment="1">
      <alignment horizontal="right"/>
    </xf>
    <xf numFmtId="0" fontId="0" fillId="3" borderId="0" xfId="0" applyFill="1" applyProtection="1"/>
    <xf numFmtId="0" fontId="15" fillId="4" borderId="26" xfId="1" applyFont="1" applyFill="1" applyBorder="1" applyAlignment="1" applyProtection="1">
      <alignment horizontal="center" vertical="center" wrapText="1"/>
    </xf>
    <xf numFmtId="0" fontId="13" fillId="5" borderId="27" xfId="2" applyFont="1" applyFill="1" applyBorder="1" applyAlignment="1" applyProtection="1">
      <alignment horizontal="left" wrapText="1"/>
    </xf>
    <xf numFmtId="0" fontId="16" fillId="5" borderId="28" xfId="2" applyFont="1" applyFill="1" applyBorder="1" applyAlignment="1" applyProtection="1">
      <alignment horizontal="center" vertical="top" wrapText="1"/>
    </xf>
    <xf numFmtId="0" fontId="16" fillId="5" borderId="29" xfId="2" applyFont="1" applyFill="1" applyBorder="1" applyAlignment="1" applyProtection="1">
      <alignment horizontal="center" vertical="top" wrapText="1"/>
    </xf>
    <xf numFmtId="0" fontId="16" fillId="5" borderId="30" xfId="2" applyFont="1" applyFill="1" applyBorder="1" applyAlignment="1" applyProtection="1">
      <alignment horizontal="center" vertical="top" wrapText="1"/>
    </xf>
    <xf numFmtId="0" fontId="16" fillId="5" borderId="31" xfId="2" applyFont="1" applyFill="1" applyBorder="1" applyAlignment="1" applyProtection="1">
      <alignment horizontal="center" vertical="top" wrapText="1"/>
    </xf>
    <xf numFmtId="0" fontId="16" fillId="5" borderId="32" xfId="2" applyFont="1" applyFill="1" applyBorder="1" applyAlignment="1" applyProtection="1">
      <alignment horizontal="center" vertical="top" wrapText="1"/>
    </xf>
    <xf numFmtId="0" fontId="13" fillId="5" borderId="33" xfId="2" applyFont="1" applyFill="1" applyBorder="1" applyAlignment="1" applyProtection="1">
      <alignment horizontal="left" wrapText="1"/>
    </xf>
    <xf numFmtId="0" fontId="16" fillId="5" borderId="34" xfId="2" applyFont="1" applyFill="1" applyBorder="1" applyAlignment="1" applyProtection="1">
      <alignment wrapText="1"/>
    </xf>
    <xf numFmtId="0" fontId="16" fillId="5" borderId="35" xfId="2" applyFont="1" applyFill="1" applyBorder="1" applyAlignment="1" applyProtection="1">
      <alignment wrapText="1"/>
    </xf>
    <xf numFmtId="0" fontId="17" fillId="5" borderId="11" xfId="2" applyFont="1" applyFill="1" applyBorder="1" applyAlignment="1" applyProtection="1">
      <alignment horizontal="center" vertical="top" wrapText="1"/>
    </xf>
    <xf numFmtId="0" fontId="17" fillId="5" borderId="14" xfId="2" applyFont="1" applyFill="1" applyBorder="1" applyAlignment="1" applyProtection="1">
      <alignment horizontal="center" vertical="top" wrapText="1"/>
    </xf>
    <xf numFmtId="0" fontId="16" fillId="5" borderId="36" xfId="2" applyFont="1" applyFill="1" applyBorder="1" applyAlignment="1" applyProtection="1">
      <alignment wrapText="1"/>
    </xf>
    <xf numFmtId="0" fontId="16" fillId="5" borderId="37" xfId="2" applyFont="1" applyFill="1" applyBorder="1" applyAlignment="1" applyProtection="1">
      <alignment wrapText="1"/>
    </xf>
    <xf numFmtId="0" fontId="12" fillId="4" borderId="38" xfId="1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right" wrapText="1"/>
    </xf>
    <xf numFmtId="0" fontId="1" fillId="5" borderId="40" xfId="0" applyFont="1" applyFill="1" applyBorder="1" applyAlignment="1" applyProtection="1">
      <alignment horizontal="right"/>
    </xf>
    <xf numFmtId="0" fontId="1" fillId="5" borderId="40" xfId="0" applyFont="1" applyFill="1" applyBorder="1" applyAlignment="1" applyProtection="1">
      <alignment horizontal="right" wrapText="1"/>
    </xf>
    <xf numFmtId="0" fontId="8" fillId="5" borderId="40" xfId="0" applyFont="1" applyFill="1" applyBorder="1" applyAlignment="1" applyProtection="1">
      <alignment horizontal="right" wrapText="1"/>
    </xf>
    <xf numFmtId="0" fontId="8" fillId="5" borderId="40" xfId="0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right"/>
    </xf>
    <xf numFmtId="0" fontId="13" fillId="5" borderId="42" xfId="2" applyFont="1" applyFill="1" applyBorder="1" applyAlignment="1" applyProtection="1">
      <alignment horizontal="left" wrapText="1"/>
    </xf>
    <xf numFmtId="3" fontId="1" fillId="3" borderId="43" xfId="0" applyNumberFormat="1" applyFont="1" applyFill="1" applyBorder="1" applyAlignment="1">
      <alignment horizontal="right" wrapText="1"/>
    </xf>
    <xf numFmtId="3" fontId="1" fillId="3" borderId="9" xfId="0" applyNumberFormat="1" applyFont="1" applyFill="1" applyBorder="1" applyAlignment="1">
      <alignment horizontal="right" wrapText="1"/>
    </xf>
    <xf numFmtId="3" fontId="1" fillId="3" borderId="8" xfId="0" applyNumberFormat="1" applyFont="1" applyFill="1" applyBorder="1" applyAlignment="1">
      <alignment horizontal="right" wrapText="1"/>
    </xf>
    <xf numFmtId="3" fontId="9" fillId="3" borderId="43" xfId="0" applyNumberFormat="1" applyFont="1" applyFill="1" applyBorder="1" applyAlignment="1">
      <alignment horizontal="right" wrapText="1"/>
    </xf>
    <xf numFmtId="3" fontId="9" fillId="3" borderId="9" xfId="0" applyNumberFormat="1" applyFont="1" applyFill="1" applyBorder="1" applyAlignment="1">
      <alignment horizontal="right" wrapText="1"/>
    </xf>
    <xf numFmtId="3" fontId="9" fillId="3" borderId="8" xfId="0" applyNumberFormat="1" applyFont="1" applyFill="1" applyBorder="1" applyAlignment="1">
      <alignment horizontal="right" wrapText="1"/>
    </xf>
    <xf numFmtId="0" fontId="13" fillId="5" borderId="44" xfId="2" applyFont="1" applyFill="1" applyBorder="1" applyAlignment="1" applyProtection="1">
      <alignment horizontal="left" wrapText="1"/>
    </xf>
    <xf numFmtId="0" fontId="12" fillId="4" borderId="45" xfId="1" applyFont="1" applyFill="1" applyBorder="1" applyAlignment="1" applyProtection="1">
      <alignment horizontal="left" vertical="center" wrapText="1"/>
    </xf>
    <xf numFmtId="0" fontId="8" fillId="5" borderId="40" xfId="0" applyFont="1" applyFill="1" applyBorder="1" applyAlignment="1">
      <alignment horizontal="right" wrapText="1"/>
    </xf>
    <xf numFmtId="0" fontId="8" fillId="5" borderId="40" xfId="0" applyFont="1" applyFill="1" applyBorder="1" applyAlignment="1">
      <alignment horizontal="right"/>
    </xf>
    <xf numFmtId="0" fontId="8" fillId="5" borderId="41" xfId="0" applyFont="1" applyFill="1" applyBorder="1" applyAlignment="1">
      <alignment horizontal="right"/>
    </xf>
    <xf numFmtId="3" fontId="1" fillId="3" borderId="46" xfId="0" applyNumberFormat="1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horizontal="right" wrapText="1"/>
    </xf>
    <xf numFmtId="3" fontId="1" fillId="3" borderId="13" xfId="0" applyNumberFormat="1" applyFont="1" applyFill="1" applyBorder="1" applyAlignment="1">
      <alignment horizontal="right" wrapText="1"/>
    </xf>
    <xf numFmtId="3" fontId="9" fillId="3" borderId="46" xfId="0" applyNumberFormat="1" applyFont="1" applyFill="1" applyBorder="1" applyAlignment="1">
      <alignment horizontal="right" wrapText="1"/>
    </xf>
    <xf numFmtId="3" fontId="9" fillId="3" borderId="14" xfId="0" applyNumberFormat="1" applyFont="1" applyFill="1" applyBorder="1" applyAlignment="1">
      <alignment horizontal="right" wrapText="1"/>
    </xf>
    <xf numFmtId="3" fontId="9" fillId="3" borderId="13" xfId="0" applyNumberFormat="1" applyFont="1" applyFill="1" applyBorder="1" applyAlignment="1">
      <alignment horizontal="right" wrapText="1"/>
    </xf>
    <xf numFmtId="0" fontId="15" fillId="4" borderId="44" xfId="1" applyFont="1" applyFill="1" applyBorder="1" applyAlignment="1" applyProtection="1">
      <alignment horizontal="left" vertical="center" wrapText="1"/>
    </xf>
    <xf numFmtId="3" fontId="10" fillId="3" borderId="39" xfId="0" applyNumberFormat="1" applyFont="1" applyFill="1" applyBorder="1" applyAlignment="1">
      <alignment horizontal="right" wrapText="1"/>
    </xf>
    <xf numFmtId="3" fontId="10" fillId="3" borderId="47" xfId="0" applyNumberFormat="1" applyFont="1" applyFill="1" applyBorder="1" applyAlignment="1">
      <alignment horizontal="right" wrapText="1"/>
    </xf>
    <xf numFmtId="3" fontId="10" fillId="3" borderId="48" xfId="0" applyNumberFormat="1" applyFont="1" applyFill="1" applyBorder="1" applyAlignment="1">
      <alignment horizontal="right" wrapText="1"/>
    </xf>
    <xf numFmtId="3" fontId="9" fillId="3" borderId="39" xfId="0" applyNumberFormat="1" applyFont="1" applyFill="1" applyBorder="1" applyAlignment="1">
      <alignment horizontal="right" wrapText="1"/>
    </xf>
    <xf numFmtId="3" fontId="9" fillId="3" borderId="47" xfId="0" applyNumberFormat="1" applyFont="1" applyFill="1" applyBorder="1" applyAlignment="1">
      <alignment horizontal="right" wrapText="1"/>
    </xf>
    <xf numFmtId="3" fontId="9" fillId="3" borderId="48" xfId="0" applyNumberFormat="1" applyFont="1" applyFill="1" applyBorder="1" applyAlignment="1">
      <alignment horizontal="right" wrapText="1"/>
    </xf>
    <xf numFmtId="0" fontId="1" fillId="3" borderId="0" xfId="0" applyFont="1" applyFill="1"/>
    <xf numFmtId="3" fontId="9" fillId="3" borderId="7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/>
    </xf>
    <xf numFmtId="0" fontId="1" fillId="5" borderId="49" xfId="0" applyFont="1" applyFill="1" applyBorder="1" applyAlignment="1" applyProtection="1">
      <alignment horizontal="right" wrapText="1"/>
    </xf>
    <xf numFmtId="0" fontId="1" fillId="5" borderId="50" xfId="0" applyFont="1" applyFill="1" applyBorder="1" applyAlignment="1" applyProtection="1">
      <alignment horizontal="right"/>
    </xf>
    <xf numFmtId="0" fontId="1" fillId="5" borderId="50" xfId="0" applyFont="1" applyFill="1" applyBorder="1" applyAlignment="1" applyProtection="1">
      <alignment horizontal="right" wrapText="1"/>
    </xf>
    <xf numFmtId="0" fontId="8" fillId="5" borderId="50" xfId="0" applyFont="1" applyFill="1" applyBorder="1" applyAlignment="1" applyProtection="1">
      <alignment horizontal="right" wrapText="1"/>
    </xf>
    <xf numFmtId="0" fontId="8" fillId="5" borderId="50" xfId="0" applyFont="1" applyFill="1" applyBorder="1" applyAlignment="1" applyProtection="1">
      <alignment horizontal="right"/>
    </xf>
    <xf numFmtId="0" fontId="8" fillId="5" borderId="51" xfId="0" applyFont="1" applyFill="1" applyBorder="1" applyAlignment="1" applyProtection="1">
      <alignment horizontal="right"/>
    </xf>
    <xf numFmtId="0" fontId="13" fillId="5" borderId="43" xfId="2" applyFont="1" applyFill="1" applyBorder="1" applyAlignment="1" applyProtection="1">
      <alignment horizontal="left" wrapText="1"/>
    </xf>
    <xf numFmtId="3" fontId="1" fillId="3" borderId="3" xfId="0" applyNumberFormat="1" applyFont="1" applyFill="1" applyBorder="1" applyAlignment="1">
      <alignment horizontal="right" wrapText="1"/>
    </xf>
    <xf numFmtId="3" fontId="1" fillId="3" borderId="4" xfId="0" applyNumberFormat="1" applyFont="1" applyFill="1" applyBorder="1" applyAlignment="1">
      <alignment horizontal="right" wrapText="1"/>
    </xf>
    <xf numFmtId="3" fontId="1" fillId="3" borderId="5" xfId="0" applyNumberFormat="1" applyFont="1" applyFill="1" applyBorder="1" applyAlignment="1">
      <alignment horizontal="right" wrapText="1"/>
    </xf>
    <xf numFmtId="3" fontId="1" fillId="3" borderId="52" xfId="0" applyNumberFormat="1" applyFont="1" applyFill="1" applyBorder="1" applyAlignment="1">
      <alignment horizontal="right" wrapText="1"/>
    </xf>
    <xf numFmtId="3" fontId="1" fillId="3" borderId="6" xfId="0" applyNumberFormat="1" applyFont="1" applyFill="1" applyBorder="1" applyAlignment="1">
      <alignment horizontal="right" wrapText="1"/>
    </xf>
    <xf numFmtId="3" fontId="10" fillId="3" borderId="52" xfId="0" applyNumberFormat="1" applyFont="1" applyFill="1" applyBorder="1" applyAlignment="1">
      <alignment horizontal="right" wrapText="1"/>
    </xf>
    <xf numFmtId="3" fontId="10" fillId="3" borderId="4" xfId="0" applyNumberFormat="1" applyFont="1" applyFill="1" applyBorder="1" applyAlignment="1">
      <alignment horizontal="right" wrapText="1"/>
    </xf>
    <xf numFmtId="3" fontId="10" fillId="3" borderId="5" xfId="0" applyNumberFormat="1" applyFont="1" applyFill="1" applyBorder="1" applyAlignment="1">
      <alignment horizontal="right" wrapText="1"/>
    </xf>
    <xf numFmtId="3" fontId="1" fillId="3" borderId="7" xfId="0" applyNumberFormat="1" applyFont="1" applyFill="1" applyBorder="1" applyAlignment="1">
      <alignment horizontal="right" wrapText="1"/>
    </xf>
    <xf numFmtId="3" fontId="1" fillId="3" borderId="1" xfId="0" applyNumberFormat="1" applyFont="1" applyFill="1" applyBorder="1" applyAlignment="1">
      <alignment horizontal="right" wrapText="1"/>
    </xf>
    <xf numFmtId="3" fontId="1" fillId="3" borderId="10" xfId="0" applyNumberFormat="1" applyFont="1" applyFill="1" applyBorder="1" applyAlignment="1">
      <alignment horizontal="right" wrapText="1"/>
    </xf>
    <xf numFmtId="3" fontId="10" fillId="3" borderId="10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right" wrapText="1"/>
    </xf>
    <xf numFmtId="3" fontId="10" fillId="3" borderId="8" xfId="0" applyNumberFormat="1" applyFont="1" applyFill="1" applyBorder="1" applyAlignment="1">
      <alignment horizontal="right" wrapText="1"/>
    </xf>
    <xf numFmtId="0" fontId="18" fillId="5" borderId="53" xfId="2" applyFont="1" applyFill="1" applyBorder="1" applyAlignment="1" applyProtection="1">
      <alignment horizontal="left" vertical="top" wrapText="1"/>
    </xf>
    <xf numFmtId="0" fontId="13" fillId="5" borderId="46" xfId="2" applyFont="1" applyFill="1" applyBorder="1" applyAlignment="1" applyProtection="1">
      <alignment horizontal="left" wrapText="1"/>
    </xf>
    <xf numFmtId="3" fontId="1" fillId="3" borderId="11" xfId="0" applyNumberFormat="1" applyFont="1" applyFill="1" applyBorder="1" applyAlignment="1">
      <alignment horizontal="right" wrapText="1"/>
    </xf>
    <xf numFmtId="3" fontId="1" fillId="3" borderId="12" xfId="0" applyNumberFormat="1" applyFont="1" applyFill="1" applyBorder="1" applyAlignment="1">
      <alignment horizontal="right" wrapText="1"/>
    </xf>
    <xf numFmtId="3" fontId="1" fillId="3" borderId="54" xfId="0" applyNumberFormat="1" applyFont="1" applyFill="1" applyBorder="1" applyAlignment="1">
      <alignment horizontal="right" wrapText="1"/>
    </xf>
    <xf numFmtId="3" fontId="10" fillId="3" borderId="54" xfId="0" applyNumberFormat="1" applyFont="1" applyFill="1" applyBorder="1" applyAlignment="1">
      <alignment horizontal="right" wrapText="1"/>
    </xf>
    <xf numFmtId="3" fontId="10" fillId="3" borderId="12" xfId="0" applyNumberFormat="1" applyFont="1" applyFill="1" applyBorder="1" applyAlignment="1">
      <alignment horizontal="right" wrapText="1"/>
    </xf>
    <xf numFmtId="3" fontId="10" fillId="3" borderId="13" xfId="0" applyNumberFormat="1" applyFont="1" applyFill="1" applyBorder="1" applyAlignment="1">
      <alignment horizontal="right" wrapText="1"/>
    </xf>
    <xf numFmtId="0" fontId="1" fillId="5" borderId="55" xfId="0" applyFont="1" applyFill="1" applyBorder="1" applyAlignment="1" applyProtection="1">
      <alignment horizontal="right" wrapText="1"/>
    </xf>
    <xf numFmtId="0" fontId="1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right" wrapText="1"/>
    </xf>
    <xf numFmtId="0" fontId="8" fillId="5" borderId="0" xfId="0" applyFont="1" applyFill="1" applyBorder="1" applyAlignment="1">
      <alignment horizontal="right" wrapText="1"/>
    </xf>
    <xf numFmtId="0" fontId="8" fillId="5" borderId="0" xfId="0" applyFont="1" applyFill="1" applyBorder="1" applyAlignment="1">
      <alignment horizontal="right"/>
    </xf>
    <xf numFmtId="0" fontId="8" fillId="5" borderId="56" xfId="0" applyFont="1" applyFill="1" applyBorder="1" applyAlignment="1">
      <alignment horizontal="right"/>
    </xf>
    <xf numFmtId="3" fontId="10" fillId="3" borderId="3" xfId="0" applyNumberFormat="1" applyFont="1" applyFill="1" applyBorder="1" applyAlignment="1">
      <alignment horizontal="right" wrapText="1"/>
    </xf>
    <xf numFmtId="3" fontId="10" fillId="3" borderId="7" xfId="0" applyNumberFormat="1" applyFont="1" applyFill="1" applyBorder="1" applyAlignment="1">
      <alignment horizontal="right" wrapText="1"/>
    </xf>
    <xf numFmtId="3" fontId="10" fillId="3" borderId="11" xfId="0" applyNumberFormat="1" applyFont="1" applyFill="1" applyBorder="1" applyAlignment="1">
      <alignment horizontal="right" wrapText="1"/>
    </xf>
    <xf numFmtId="0" fontId="15" fillId="4" borderId="46" xfId="1" applyFont="1" applyFill="1" applyBorder="1" applyAlignment="1" applyProtection="1">
      <alignment horizontal="left" vertical="center" wrapText="1"/>
    </xf>
    <xf numFmtId="3" fontId="10" fillId="3" borderId="14" xfId="0" applyNumberFormat="1" applyFont="1" applyFill="1" applyBorder="1" applyAlignment="1">
      <alignment horizontal="right" wrapText="1"/>
    </xf>
    <xf numFmtId="0" fontId="15" fillId="4" borderId="39" xfId="1" applyFont="1" applyFill="1" applyBorder="1" applyAlignment="1" applyProtection="1">
      <alignment horizontal="center" vertical="center" wrapText="1"/>
    </xf>
    <xf numFmtId="0" fontId="15" fillId="4" borderId="40" xfId="1" applyFont="1" applyFill="1" applyBorder="1" applyAlignment="1" applyProtection="1">
      <alignment horizontal="center" vertical="center" wrapText="1"/>
    </xf>
    <xf numFmtId="0" fontId="15" fillId="4" borderId="41" xfId="1" applyFont="1" applyFill="1" applyBorder="1" applyAlignment="1" applyProtection="1">
      <alignment horizontal="center" vertical="center" wrapText="1"/>
    </xf>
    <xf numFmtId="0" fontId="16" fillId="5" borderId="57" xfId="2" applyFont="1" applyFill="1" applyBorder="1" applyAlignment="1" applyProtection="1">
      <alignment horizontal="center" vertical="top" wrapText="1"/>
    </xf>
    <xf numFmtId="0" fontId="16" fillId="5" borderId="52" xfId="2" applyFont="1" applyFill="1" applyBorder="1" applyAlignment="1" applyProtection="1">
      <alignment horizontal="center" vertical="top" wrapText="1"/>
    </xf>
    <xf numFmtId="0" fontId="2" fillId="3" borderId="0" xfId="2" applyFont="1" applyFill="1" applyBorder="1" applyAlignment="1">
      <alignment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58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wrapText="1"/>
    </xf>
    <xf numFmtId="0" fontId="13" fillId="5" borderId="10" xfId="2" applyFont="1" applyFill="1" applyBorder="1" applyAlignment="1">
      <alignment horizontal="center" wrapText="1"/>
    </xf>
  </cellXfs>
  <cellStyles count="3">
    <cellStyle name="Énfasis1" xfId="1" builtinId="2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47625</xdr:rowOff>
    </xdr:from>
    <xdr:to>
      <xdr:col>3</xdr:col>
      <xdr:colOff>459486</xdr:colOff>
      <xdr:row>6</xdr:row>
      <xdr:rowOff>104775</xdr:rowOff>
    </xdr:to>
    <xdr:pic>
      <xdr:nvPicPr>
        <xdr:cNvPr id="3" name="Imagen 2" title="Ministerio de Cultur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1840611" cy="86677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1</xdr:row>
      <xdr:rowOff>133350</xdr:rowOff>
    </xdr:from>
    <xdr:to>
      <xdr:col>20</xdr:col>
      <xdr:colOff>390525</xdr:colOff>
      <xdr:row>7</xdr:row>
      <xdr:rowOff>152400</xdr:rowOff>
    </xdr:to>
    <xdr:pic>
      <xdr:nvPicPr>
        <xdr:cNvPr id="25612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5717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419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47625</xdr:colOff>
      <xdr:row>2</xdr:row>
      <xdr:rowOff>19050</xdr:rowOff>
    </xdr:from>
    <xdr:to>
      <xdr:col>17</xdr:col>
      <xdr:colOff>600075</xdr:colOff>
      <xdr:row>9</xdr:row>
      <xdr:rowOff>95250</xdr:rowOff>
    </xdr:to>
    <xdr:pic>
      <xdr:nvPicPr>
        <xdr:cNvPr id="419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0480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180975</xdr:colOff>
      <xdr:row>2</xdr:row>
      <xdr:rowOff>9525</xdr:rowOff>
    </xdr:from>
    <xdr:to>
      <xdr:col>19</xdr:col>
      <xdr:colOff>571500</xdr:colOff>
      <xdr:row>8</xdr:row>
      <xdr:rowOff>28575</xdr:rowOff>
    </xdr:to>
    <xdr:pic>
      <xdr:nvPicPr>
        <xdr:cNvPr id="23566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9527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47625</xdr:rowOff>
    </xdr:from>
    <xdr:to>
      <xdr:col>3</xdr:col>
      <xdr:colOff>354711</xdr:colOff>
      <xdr:row>6</xdr:row>
      <xdr:rowOff>104775</xdr:rowOff>
    </xdr:to>
    <xdr:pic>
      <xdr:nvPicPr>
        <xdr:cNvPr id="3" name="Imagen 2" title="Ministerio de Cultur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71450"/>
          <a:ext cx="1840611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247650</xdr:colOff>
      <xdr:row>8</xdr:row>
      <xdr:rowOff>38100</xdr:rowOff>
    </xdr:to>
    <xdr:pic>
      <xdr:nvPicPr>
        <xdr:cNvPr id="22547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152400</xdr:rowOff>
    </xdr:from>
    <xdr:to>
      <xdr:col>19</xdr:col>
      <xdr:colOff>552450</xdr:colOff>
      <xdr:row>8</xdr:row>
      <xdr:rowOff>9525</xdr:rowOff>
    </xdr:to>
    <xdr:pic>
      <xdr:nvPicPr>
        <xdr:cNvPr id="2254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7622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247650</xdr:colOff>
      <xdr:row>8</xdr:row>
      <xdr:rowOff>38100</xdr:rowOff>
    </xdr:to>
    <xdr:pic>
      <xdr:nvPicPr>
        <xdr:cNvPr id="2152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0</xdr:rowOff>
    </xdr:from>
    <xdr:to>
      <xdr:col>19</xdr:col>
      <xdr:colOff>495300</xdr:colOff>
      <xdr:row>7</xdr:row>
      <xdr:rowOff>95250</xdr:rowOff>
    </xdr:to>
    <xdr:pic>
      <xdr:nvPicPr>
        <xdr:cNvPr id="2152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23825"/>
          <a:ext cx="752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361950</xdr:colOff>
      <xdr:row>8</xdr:row>
      <xdr:rowOff>38100</xdr:rowOff>
    </xdr:to>
    <xdr:pic>
      <xdr:nvPicPr>
        <xdr:cNvPr id="2051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0</xdr:rowOff>
    </xdr:from>
    <xdr:to>
      <xdr:col>19</xdr:col>
      <xdr:colOff>495300</xdr:colOff>
      <xdr:row>7</xdr:row>
      <xdr:rowOff>95250</xdr:rowOff>
    </xdr:to>
    <xdr:pic>
      <xdr:nvPicPr>
        <xdr:cNvPr id="2052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23825"/>
          <a:ext cx="752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161925</xdr:colOff>
      <xdr:row>8</xdr:row>
      <xdr:rowOff>38100</xdr:rowOff>
    </xdr:to>
    <xdr:pic>
      <xdr:nvPicPr>
        <xdr:cNvPr id="1541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47625</xdr:colOff>
      <xdr:row>2</xdr:row>
      <xdr:rowOff>19050</xdr:rowOff>
    </xdr:from>
    <xdr:to>
      <xdr:col>18</xdr:col>
      <xdr:colOff>333375</xdr:colOff>
      <xdr:row>9</xdr:row>
      <xdr:rowOff>95250</xdr:rowOff>
    </xdr:to>
    <xdr:pic>
      <xdr:nvPicPr>
        <xdr:cNvPr id="1541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30480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112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361950</xdr:colOff>
      <xdr:row>2</xdr:row>
      <xdr:rowOff>0</xdr:rowOff>
    </xdr:from>
    <xdr:to>
      <xdr:col>20</xdr:col>
      <xdr:colOff>257175</xdr:colOff>
      <xdr:row>8</xdr:row>
      <xdr:rowOff>95250</xdr:rowOff>
    </xdr:to>
    <xdr:pic>
      <xdr:nvPicPr>
        <xdr:cNvPr id="112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285750"/>
          <a:ext cx="1104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214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438150</xdr:colOff>
      <xdr:row>1</xdr:row>
      <xdr:rowOff>38100</xdr:rowOff>
    </xdr:from>
    <xdr:to>
      <xdr:col>20</xdr:col>
      <xdr:colOff>466725</xdr:colOff>
      <xdr:row>8</xdr:row>
      <xdr:rowOff>85725</xdr:rowOff>
    </xdr:to>
    <xdr:pic>
      <xdr:nvPicPr>
        <xdr:cNvPr id="214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161925"/>
          <a:ext cx="1162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316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523875</xdr:colOff>
      <xdr:row>1</xdr:row>
      <xdr:rowOff>85725</xdr:rowOff>
    </xdr:from>
    <xdr:to>
      <xdr:col>17</xdr:col>
      <xdr:colOff>304800</xdr:colOff>
      <xdr:row>9</xdr:row>
      <xdr:rowOff>28575</xdr:rowOff>
    </xdr:to>
    <xdr:pic>
      <xdr:nvPicPr>
        <xdr:cNvPr id="317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209550"/>
          <a:ext cx="1209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pilatorio-meses-a&#241;os/Estad&#237;sticas%20publicaciones%20seriada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emm\Desktop\DAIP_2022_Estad&#237;sticas%20publicaciones%20seriadas%20a&#241;o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emm\Desktop\DAIP_2021_Estad&#237;sticas%20seriadas-d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emm\Desktop\recopilatorio-meses-a&#241;os\DAIP_2020_Estad&#237;sticas%20seriadas-d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emm\Desktop\2019\DIRECCION_TECNICA\DAIP_2019_Estad&#237;sticas%20seriadas_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 refreshError="1">
        <row r="14">
          <cell r="D14">
            <v>3143</v>
          </cell>
          <cell r="E14">
            <v>6175</v>
          </cell>
          <cell r="H14">
            <v>37</v>
          </cell>
          <cell r="I14">
            <v>37</v>
          </cell>
          <cell r="K14">
            <v>207</v>
          </cell>
          <cell r="L14">
            <v>207</v>
          </cell>
          <cell r="N14">
            <v>9</v>
          </cell>
          <cell r="O14">
            <v>9</v>
          </cell>
          <cell r="S14">
            <v>0</v>
          </cell>
          <cell r="T14">
            <v>3396</v>
          </cell>
          <cell r="U14">
            <v>6428</v>
          </cell>
        </row>
        <row r="15">
          <cell r="D15">
            <v>21</v>
          </cell>
          <cell r="E15">
            <v>21</v>
          </cell>
          <cell r="S15">
            <v>0</v>
          </cell>
          <cell r="T15">
            <v>21</v>
          </cell>
          <cell r="U15">
            <v>21</v>
          </cell>
        </row>
        <row r="16">
          <cell r="G16">
            <v>11</v>
          </cell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6249</v>
          </cell>
          <cell r="E20">
            <v>12499</v>
          </cell>
          <cell r="S20">
            <v>0</v>
          </cell>
          <cell r="T20">
            <v>6249</v>
          </cell>
          <cell r="U20">
            <v>12499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G25">
            <v>14</v>
          </cell>
          <cell r="H25">
            <v>14</v>
          </cell>
          <cell r="I25">
            <v>14</v>
          </cell>
          <cell r="S25">
            <v>0</v>
          </cell>
          <cell r="T25">
            <v>14</v>
          </cell>
          <cell r="U25">
            <v>14</v>
          </cell>
        </row>
        <row r="26">
          <cell r="C26">
            <v>0</v>
          </cell>
          <cell r="D26">
            <v>9413</v>
          </cell>
          <cell r="E26">
            <v>18695</v>
          </cell>
          <cell r="F26">
            <v>0</v>
          </cell>
          <cell r="G26">
            <v>25</v>
          </cell>
          <cell r="H26">
            <v>62</v>
          </cell>
          <cell r="I26">
            <v>62</v>
          </cell>
          <cell r="J26">
            <v>0</v>
          </cell>
          <cell r="K26">
            <v>207</v>
          </cell>
          <cell r="L26">
            <v>207</v>
          </cell>
          <cell r="M26">
            <v>0</v>
          </cell>
          <cell r="N26">
            <v>9</v>
          </cell>
          <cell r="O26">
            <v>9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9691</v>
          </cell>
          <cell r="U26">
            <v>18973</v>
          </cell>
        </row>
      </sheetData>
      <sheetData sheetId="1" refreshError="1">
        <row r="14">
          <cell r="D14">
            <v>2471</v>
          </cell>
          <cell r="E14">
            <v>4646</v>
          </cell>
          <cell r="J14">
            <v>10</v>
          </cell>
          <cell r="K14">
            <v>816</v>
          </cell>
          <cell r="L14">
            <v>826</v>
          </cell>
          <cell r="N14">
            <v>11</v>
          </cell>
          <cell r="O14">
            <v>11</v>
          </cell>
          <cell r="S14">
            <v>10</v>
          </cell>
          <cell r="T14">
            <v>3298</v>
          </cell>
          <cell r="U14">
            <v>5483</v>
          </cell>
        </row>
        <row r="15">
          <cell r="D15">
            <v>6</v>
          </cell>
          <cell r="E15">
            <v>6</v>
          </cell>
          <cell r="K15">
            <v>3</v>
          </cell>
          <cell r="L15">
            <v>3</v>
          </cell>
          <cell r="S15">
            <v>0</v>
          </cell>
          <cell r="T15">
            <v>9</v>
          </cell>
          <cell r="U15">
            <v>9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K18">
            <v>1</v>
          </cell>
          <cell r="L18">
            <v>1</v>
          </cell>
          <cell r="S18">
            <v>0</v>
          </cell>
          <cell r="T18">
            <v>1</v>
          </cell>
          <cell r="U18">
            <v>1</v>
          </cell>
        </row>
        <row r="20">
          <cell r="D20">
            <v>6615</v>
          </cell>
          <cell r="E20">
            <v>13231</v>
          </cell>
          <cell r="S20">
            <v>0</v>
          </cell>
          <cell r="T20">
            <v>6615</v>
          </cell>
          <cell r="U20">
            <v>13231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9092</v>
          </cell>
          <cell r="E26">
            <v>17883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10</v>
          </cell>
          <cell r="K26">
            <v>820</v>
          </cell>
          <cell r="L26">
            <v>830</v>
          </cell>
          <cell r="M26">
            <v>0</v>
          </cell>
          <cell r="N26">
            <v>11</v>
          </cell>
          <cell r="O26">
            <v>11</v>
          </cell>
          <cell r="P26">
            <v>0</v>
          </cell>
          <cell r="Q26">
            <v>0</v>
          </cell>
          <cell r="R26">
            <v>0</v>
          </cell>
          <cell r="S26">
            <v>10</v>
          </cell>
          <cell r="T26">
            <v>9934</v>
          </cell>
          <cell r="U26">
            <v>18735</v>
          </cell>
        </row>
      </sheetData>
      <sheetData sheetId="2" refreshError="1">
        <row r="14">
          <cell r="D14">
            <v>3568</v>
          </cell>
          <cell r="E14">
            <v>6417</v>
          </cell>
          <cell r="J14">
            <v>27</v>
          </cell>
          <cell r="K14">
            <v>513</v>
          </cell>
          <cell r="L14">
            <v>540</v>
          </cell>
          <cell r="N14">
            <v>8</v>
          </cell>
          <cell r="O14">
            <v>8</v>
          </cell>
          <cell r="S14">
            <v>27</v>
          </cell>
          <cell r="T14">
            <v>4089</v>
          </cell>
          <cell r="U14">
            <v>6965</v>
          </cell>
        </row>
        <row r="15">
          <cell r="D15">
            <v>13</v>
          </cell>
          <cell r="E15">
            <v>13</v>
          </cell>
          <cell r="S15">
            <v>0</v>
          </cell>
          <cell r="T15">
            <v>13</v>
          </cell>
          <cell r="U15">
            <v>13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6342</v>
          </cell>
          <cell r="E20">
            <v>12684</v>
          </cell>
          <cell r="K20">
            <v>524</v>
          </cell>
          <cell r="L20">
            <v>524</v>
          </cell>
          <cell r="S20">
            <v>0</v>
          </cell>
          <cell r="T20">
            <v>6866</v>
          </cell>
          <cell r="U20">
            <v>13208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9923</v>
          </cell>
          <cell r="E26">
            <v>19114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27</v>
          </cell>
          <cell r="K26">
            <v>1037</v>
          </cell>
          <cell r="L26">
            <v>1064</v>
          </cell>
          <cell r="M26">
            <v>0</v>
          </cell>
          <cell r="N26">
            <v>8</v>
          </cell>
          <cell r="O26">
            <v>8</v>
          </cell>
          <cell r="P26">
            <v>0</v>
          </cell>
          <cell r="Q26">
            <v>0</v>
          </cell>
          <cell r="R26">
            <v>0</v>
          </cell>
          <cell r="S26">
            <v>27</v>
          </cell>
          <cell r="T26">
            <v>10979</v>
          </cell>
          <cell r="U26">
            <v>20197</v>
          </cell>
        </row>
      </sheetData>
      <sheetData sheetId="3" refreshError="1">
        <row r="14">
          <cell r="D14">
            <v>2870</v>
          </cell>
          <cell r="E14">
            <v>4809</v>
          </cell>
          <cell r="H14">
            <v>44</v>
          </cell>
          <cell r="I14">
            <v>44</v>
          </cell>
          <cell r="J14">
            <v>1</v>
          </cell>
          <cell r="K14">
            <v>632</v>
          </cell>
          <cell r="L14">
            <v>633</v>
          </cell>
          <cell r="N14">
            <v>5</v>
          </cell>
          <cell r="O14">
            <v>5</v>
          </cell>
          <cell r="S14">
            <v>1</v>
          </cell>
          <cell r="T14">
            <v>3551</v>
          </cell>
          <cell r="U14">
            <v>5491</v>
          </cell>
        </row>
        <row r="15">
          <cell r="D15">
            <v>2</v>
          </cell>
          <cell r="E15">
            <v>2</v>
          </cell>
          <cell r="S15">
            <v>0</v>
          </cell>
          <cell r="T15">
            <v>2</v>
          </cell>
          <cell r="U15">
            <v>2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3940</v>
          </cell>
          <cell r="E20">
            <v>7881</v>
          </cell>
          <cell r="S20">
            <v>0</v>
          </cell>
          <cell r="T20">
            <v>3940</v>
          </cell>
          <cell r="U20">
            <v>7881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6812</v>
          </cell>
          <cell r="E26">
            <v>12692</v>
          </cell>
          <cell r="F26">
            <v>0</v>
          </cell>
          <cell r="G26">
            <v>0</v>
          </cell>
          <cell r="H26">
            <v>55</v>
          </cell>
          <cell r="I26">
            <v>55</v>
          </cell>
          <cell r="J26">
            <v>1</v>
          </cell>
          <cell r="K26">
            <v>632</v>
          </cell>
          <cell r="L26">
            <v>633</v>
          </cell>
          <cell r="M26">
            <v>0</v>
          </cell>
          <cell r="N26">
            <v>5</v>
          </cell>
          <cell r="O26">
            <v>5</v>
          </cell>
          <cell r="P26">
            <v>0</v>
          </cell>
          <cell r="Q26">
            <v>0</v>
          </cell>
          <cell r="R26">
            <v>0</v>
          </cell>
          <cell r="S26">
            <v>1</v>
          </cell>
          <cell r="T26">
            <v>7504</v>
          </cell>
          <cell r="U26">
            <v>13385</v>
          </cell>
        </row>
      </sheetData>
      <sheetData sheetId="4" refreshError="1">
        <row r="14">
          <cell r="D14">
            <v>3764</v>
          </cell>
          <cell r="E14">
            <v>6866</v>
          </cell>
          <cell r="J14">
            <v>1</v>
          </cell>
          <cell r="K14">
            <v>638</v>
          </cell>
          <cell r="L14">
            <v>639</v>
          </cell>
          <cell r="N14">
            <v>3</v>
          </cell>
          <cell r="O14">
            <v>3</v>
          </cell>
          <cell r="S14">
            <v>1</v>
          </cell>
          <cell r="T14">
            <v>4405</v>
          </cell>
          <cell r="U14">
            <v>7508</v>
          </cell>
        </row>
        <row r="15">
          <cell r="D15">
            <v>17</v>
          </cell>
          <cell r="E15">
            <v>17</v>
          </cell>
          <cell r="S15">
            <v>0</v>
          </cell>
          <cell r="T15">
            <v>17</v>
          </cell>
          <cell r="U15">
            <v>17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K18">
            <v>2</v>
          </cell>
          <cell r="L18">
            <v>2</v>
          </cell>
          <cell r="S18">
            <v>0</v>
          </cell>
          <cell r="T18">
            <v>2</v>
          </cell>
          <cell r="U18">
            <v>2</v>
          </cell>
        </row>
        <row r="20">
          <cell r="D20">
            <v>8238</v>
          </cell>
          <cell r="E20">
            <v>16476</v>
          </cell>
          <cell r="S20">
            <v>0</v>
          </cell>
          <cell r="T20">
            <v>8238</v>
          </cell>
          <cell r="U20">
            <v>16476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12019</v>
          </cell>
          <cell r="E26">
            <v>23359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1</v>
          </cell>
          <cell r="K26">
            <v>640</v>
          </cell>
          <cell r="L26">
            <v>641</v>
          </cell>
          <cell r="M26">
            <v>0</v>
          </cell>
          <cell r="N26">
            <v>3</v>
          </cell>
          <cell r="O26">
            <v>3</v>
          </cell>
          <cell r="P26">
            <v>0</v>
          </cell>
          <cell r="Q26">
            <v>0</v>
          </cell>
          <cell r="R26">
            <v>0</v>
          </cell>
          <cell r="S26">
            <v>1</v>
          </cell>
          <cell r="T26">
            <v>12673</v>
          </cell>
          <cell r="U26">
            <v>24014</v>
          </cell>
        </row>
      </sheetData>
      <sheetData sheetId="5" refreshError="1">
        <row r="14">
          <cell r="D14">
            <v>3006</v>
          </cell>
          <cell r="E14">
            <v>5610</v>
          </cell>
          <cell r="J14">
            <v>1</v>
          </cell>
          <cell r="K14">
            <v>2093</v>
          </cell>
          <cell r="L14">
            <v>2094</v>
          </cell>
          <cell r="S14">
            <v>1</v>
          </cell>
          <cell r="T14">
            <v>5099</v>
          </cell>
          <cell r="U14">
            <v>7704</v>
          </cell>
        </row>
        <row r="15">
          <cell r="D15">
            <v>9</v>
          </cell>
          <cell r="E15">
            <v>9</v>
          </cell>
          <cell r="S15">
            <v>0</v>
          </cell>
          <cell r="T15">
            <v>9</v>
          </cell>
          <cell r="U15">
            <v>9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6288</v>
          </cell>
          <cell r="E20">
            <v>12576</v>
          </cell>
          <cell r="S20">
            <v>0</v>
          </cell>
          <cell r="T20">
            <v>6288</v>
          </cell>
          <cell r="U20">
            <v>12576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9303</v>
          </cell>
          <cell r="E26">
            <v>18195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1</v>
          </cell>
          <cell r="K26">
            <v>2093</v>
          </cell>
          <cell r="L26">
            <v>2094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1</v>
          </cell>
          <cell r="T26">
            <v>11407</v>
          </cell>
          <cell r="U26">
            <v>20300</v>
          </cell>
        </row>
      </sheetData>
      <sheetData sheetId="6" refreshError="1">
        <row r="14">
          <cell r="D14">
            <v>2761</v>
          </cell>
          <cell r="E14">
            <v>5261</v>
          </cell>
          <cell r="H14">
            <v>69</v>
          </cell>
          <cell r="I14">
            <v>69</v>
          </cell>
          <cell r="J14">
            <v>2</v>
          </cell>
          <cell r="K14">
            <v>1552</v>
          </cell>
          <cell r="L14">
            <v>1554</v>
          </cell>
          <cell r="N14">
            <v>22</v>
          </cell>
          <cell r="O14">
            <v>22</v>
          </cell>
          <cell r="S14">
            <v>2</v>
          </cell>
          <cell r="T14">
            <v>4404</v>
          </cell>
          <cell r="U14">
            <v>6906</v>
          </cell>
        </row>
        <row r="15">
          <cell r="D15">
            <v>2</v>
          </cell>
          <cell r="E15">
            <v>2</v>
          </cell>
          <cell r="K15">
            <v>1</v>
          </cell>
          <cell r="L15">
            <v>1</v>
          </cell>
          <cell r="S15">
            <v>0</v>
          </cell>
          <cell r="T15">
            <v>3</v>
          </cell>
          <cell r="U15">
            <v>3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5657</v>
          </cell>
          <cell r="E20">
            <v>11315</v>
          </cell>
          <cell r="K20">
            <v>991</v>
          </cell>
          <cell r="L20">
            <v>991</v>
          </cell>
          <cell r="S20">
            <v>0</v>
          </cell>
          <cell r="T20">
            <v>6648</v>
          </cell>
          <cell r="U20">
            <v>12306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8420</v>
          </cell>
          <cell r="E26">
            <v>16578</v>
          </cell>
          <cell r="F26">
            <v>0</v>
          </cell>
          <cell r="G26">
            <v>0</v>
          </cell>
          <cell r="H26">
            <v>80</v>
          </cell>
          <cell r="I26">
            <v>80</v>
          </cell>
          <cell r="J26">
            <v>2</v>
          </cell>
          <cell r="K26">
            <v>2544</v>
          </cell>
          <cell r="L26">
            <v>2546</v>
          </cell>
          <cell r="M26">
            <v>0</v>
          </cell>
          <cell r="N26">
            <v>22</v>
          </cell>
          <cell r="O26">
            <v>22</v>
          </cell>
          <cell r="P26">
            <v>0</v>
          </cell>
          <cell r="Q26">
            <v>0</v>
          </cell>
          <cell r="R26">
            <v>0</v>
          </cell>
          <cell r="S26">
            <v>2</v>
          </cell>
          <cell r="T26">
            <v>11066</v>
          </cell>
          <cell r="U26">
            <v>19226</v>
          </cell>
        </row>
      </sheetData>
      <sheetData sheetId="7" refreshError="1">
        <row r="14">
          <cell r="D14">
            <v>1401</v>
          </cell>
          <cell r="E14">
            <v>2519</v>
          </cell>
          <cell r="J14">
            <v>9</v>
          </cell>
          <cell r="K14">
            <v>692</v>
          </cell>
          <cell r="L14">
            <v>701</v>
          </cell>
          <cell r="S14">
            <v>9</v>
          </cell>
          <cell r="T14">
            <v>2093</v>
          </cell>
          <cell r="U14">
            <v>3220</v>
          </cell>
        </row>
        <row r="15">
          <cell r="D15">
            <v>32</v>
          </cell>
          <cell r="E15">
            <v>32</v>
          </cell>
          <cell r="S15">
            <v>0</v>
          </cell>
          <cell r="T15">
            <v>32</v>
          </cell>
          <cell r="U15">
            <v>32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5560</v>
          </cell>
          <cell r="E20">
            <v>11121</v>
          </cell>
          <cell r="S20">
            <v>0</v>
          </cell>
          <cell r="T20">
            <v>5560</v>
          </cell>
          <cell r="U20">
            <v>11121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6993</v>
          </cell>
          <cell r="E26">
            <v>13672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9</v>
          </cell>
          <cell r="K26">
            <v>692</v>
          </cell>
          <cell r="L26">
            <v>701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9</v>
          </cell>
          <cell r="T26">
            <v>7696</v>
          </cell>
          <cell r="U26">
            <v>14384</v>
          </cell>
        </row>
      </sheetData>
      <sheetData sheetId="8" refreshError="1">
        <row r="14">
          <cell r="D14">
            <v>3255</v>
          </cell>
          <cell r="E14">
            <v>5467</v>
          </cell>
          <cell r="H14">
            <v>174</v>
          </cell>
          <cell r="I14">
            <v>174</v>
          </cell>
          <cell r="K14">
            <v>949</v>
          </cell>
          <cell r="L14">
            <v>949</v>
          </cell>
          <cell r="S14">
            <v>0</v>
          </cell>
          <cell r="T14">
            <v>4378</v>
          </cell>
          <cell r="U14">
            <v>6590</v>
          </cell>
        </row>
        <row r="15">
          <cell r="D15">
            <v>4</v>
          </cell>
          <cell r="E15">
            <v>4</v>
          </cell>
          <cell r="S15">
            <v>0</v>
          </cell>
          <cell r="T15">
            <v>4</v>
          </cell>
          <cell r="U15">
            <v>4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5144</v>
          </cell>
          <cell r="E20">
            <v>10288</v>
          </cell>
          <cell r="S20">
            <v>0</v>
          </cell>
          <cell r="T20">
            <v>5144</v>
          </cell>
          <cell r="U20">
            <v>10288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8403</v>
          </cell>
          <cell r="E26">
            <v>15759</v>
          </cell>
          <cell r="F26">
            <v>0</v>
          </cell>
          <cell r="G26">
            <v>0</v>
          </cell>
          <cell r="H26">
            <v>185</v>
          </cell>
          <cell r="I26">
            <v>185</v>
          </cell>
          <cell r="J26">
            <v>0</v>
          </cell>
          <cell r="K26">
            <v>949</v>
          </cell>
          <cell r="L26">
            <v>949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9537</v>
          </cell>
          <cell r="U26">
            <v>16893</v>
          </cell>
        </row>
      </sheetData>
      <sheetData sheetId="9" refreshError="1">
        <row r="14">
          <cell r="D14">
            <v>2641</v>
          </cell>
          <cell r="E14">
            <v>4887</v>
          </cell>
          <cell r="H14">
            <v>17</v>
          </cell>
          <cell r="I14">
            <v>17</v>
          </cell>
          <cell r="J14">
            <v>2</v>
          </cell>
          <cell r="K14">
            <v>844</v>
          </cell>
          <cell r="L14">
            <v>846</v>
          </cell>
          <cell r="S14">
            <v>2</v>
          </cell>
          <cell r="T14">
            <v>3502</v>
          </cell>
          <cell r="U14">
            <v>5750</v>
          </cell>
        </row>
        <row r="15">
          <cell r="D15">
            <v>6</v>
          </cell>
          <cell r="E15">
            <v>6</v>
          </cell>
          <cell r="S15">
            <v>0</v>
          </cell>
          <cell r="T15">
            <v>6</v>
          </cell>
          <cell r="U15">
            <v>6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5140</v>
          </cell>
          <cell r="E20">
            <v>10280</v>
          </cell>
          <cell r="K20">
            <v>1</v>
          </cell>
          <cell r="L20">
            <v>5</v>
          </cell>
          <cell r="S20">
            <v>0</v>
          </cell>
          <cell r="T20">
            <v>5141</v>
          </cell>
          <cell r="U20">
            <v>10285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7787</v>
          </cell>
          <cell r="E26">
            <v>15173</v>
          </cell>
          <cell r="F26">
            <v>0</v>
          </cell>
          <cell r="G26">
            <v>0</v>
          </cell>
          <cell r="H26">
            <v>28</v>
          </cell>
          <cell r="I26">
            <v>28</v>
          </cell>
          <cell r="J26">
            <v>2</v>
          </cell>
          <cell r="K26">
            <v>845</v>
          </cell>
          <cell r="L26">
            <v>851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</v>
          </cell>
          <cell r="T26">
            <v>8660</v>
          </cell>
          <cell r="U26">
            <v>16052</v>
          </cell>
        </row>
      </sheetData>
      <sheetData sheetId="10" refreshError="1">
        <row r="14">
          <cell r="D14">
            <v>853</v>
          </cell>
          <cell r="E14">
            <v>1645</v>
          </cell>
          <cell r="J14">
            <v>9</v>
          </cell>
          <cell r="K14">
            <v>891</v>
          </cell>
          <cell r="L14">
            <v>900</v>
          </cell>
          <cell r="S14">
            <v>9</v>
          </cell>
          <cell r="T14">
            <v>1744</v>
          </cell>
          <cell r="U14">
            <v>2545</v>
          </cell>
        </row>
        <row r="15">
          <cell r="D15">
            <v>1</v>
          </cell>
          <cell r="E15">
            <v>1</v>
          </cell>
          <cell r="K15">
            <v>1</v>
          </cell>
          <cell r="L15">
            <v>1</v>
          </cell>
          <cell r="S15">
            <v>0</v>
          </cell>
          <cell r="T15">
            <v>2</v>
          </cell>
          <cell r="U15">
            <v>2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6208</v>
          </cell>
          <cell r="E20">
            <v>12417</v>
          </cell>
          <cell r="S20">
            <v>0</v>
          </cell>
          <cell r="T20">
            <v>6208</v>
          </cell>
          <cell r="U20">
            <v>12417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7062</v>
          </cell>
          <cell r="E26">
            <v>14063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9</v>
          </cell>
          <cell r="K26">
            <v>892</v>
          </cell>
          <cell r="L26">
            <v>901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9</v>
          </cell>
          <cell r="T26">
            <v>7965</v>
          </cell>
          <cell r="U26">
            <v>14975</v>
          </cell>
        </row>
      </sheetData>
      <sheetData sheetId="11" refreshError="1">
        <row r="14">
          <cell r="D14">
            <v>2306</v>
          </cell>
          <cell r="E14">
            <v>4326</v>
          </cell>
          <cell r="H14">
            <v>5950</v>
          </cell>
          <cell r="I14">
            <v>5950</v>
          </cell>
          <cell r="J14">
            <v>5</v>
          </cell>
          <cell r="K14">
            <v>21</v>
          </cell>
          <cell r="L14">
            <v>110</v>
          </cell>
          <cell r="S14">
            <v>5</v>
          </cell>
          <cell r="T14">
            <v>8277</v>
          </cell>
          <cell r="U14">
            <v>10386</v>
          </cell>
        </row>
        <row r="15">
          <cell r="D15">
            <v>2</v>
          </cell>
          <cell r="E15">
            <v>2</v>
          </cell>
          <cell r="S15">
            <v>0</v>
          </cell>
          <cell r="T15">
            <v>2</v>
          </cell>
          <cell r="U15">
            <v>2</v>
          </cell>
        </row>
        <row r="16">
          <cell r="H16">
            <v>11</v>
          </cell>
          <cell r="I16">
            <v>11</v>
          </cell>
          <cell r="S16">
            <v>0</v>
          </cell>
          <cell r="T16">
            <v>11</v>
          </cell>
          <cell r="U16">
            <v>11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20">
          <cell r="D20">
            <v>3902</v>
          </cell>
          <cell r="E20">
            <v>7804</v>
          </cell>
          <cell r="S20">
            <v>0</v>
          </cell>
          <cell r="T20">
            <v>3902</v>
          </cell>
          <cell r="U20">
            <v>7804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6210</v>
          </cell>
          <cell r="E26">
            <v>12132</v>
          </cell>
          <cell r="F26">
            <v>0</v>
          </cell>
          <cell r="G26">
            <v>0</v>
          </cell>
          <cell r="H26">
            <v>5961</v>
          </cell>
          <cell r="I26">
            <v>5961</v>
          </cell>
          <cell r="J26">
            <v>5</v>
          </cell>
          <cell r="K26">
            <v>21</v>
          </cell>
          <cell r="L26">
            <v>110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5</v>
          </cell>
          <cell r="T26">
            <v>12192</v>
          </cell>
          <cell r="U26">
            <v>18203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6">
          <cell r="C16">
            <v>20</v>
          </cell>
          <cell r="D16">
            <v>3605</v>
          </cell>
          <cell r="E16">
            <v>7066</v>
          </cell>
          <cell r="G16">
            <v>102</v>
          </cell>
          <cell r="H16">
            <v>156</v>
          </cell>
          <cell r="I16">
            <v>156</v>
          </cell>
          <cell r="J16">
            <v>5</v>
          </cell>
          <cell r="K16">
            <v>668</v>
          </cell>
          <cell r="L16">
            <v>673</v>
          </cell>
          <cell r="N16">
            <v>19</v>
          </cell>
          <cell r="O16">
            <v>19</v>
          </cell>
          <cell r="S16">
            <v>25</v>
          </cell>
          <cell r="T16">
            <v>4448</v>
          </cell>
          <cell r="U16">
            <v>7914</v>
          </cell>
        </row>
        <row r="17">
          <cell r="D17">
            <v>27</v>
          </cell>
          <cell r="E17">
            <v>27</v>
          </cell>
          <cell r="G17">
            <v>0</v>
          </cell>
          <cell r="H17">
            <v>0</v>
          </cell>
          <cell r="I17">
            <v>0</v>
          </cell>
          <cell r="S17">
            <v>0</v>
          </cell>
          <cell r="T17">
            <v>27</v>
          </cell>
          <cell r="U17">
            <v>27</v>
          </cell>
        </row>
        <row r="18">
          <cell r="G18">
            <v>11</v>
          </cell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G19">
            <v>0</v>
          </cell>
          <cell r="H19">
            <v>0</v>
          </cell>
          <cell r="I19">
            <v>0</v>
          </cell>
          <cell r="S19">
            <v>0</v>
          </cell>
          <cell r="T19">
            <v>0</v>
          </cell>
          <cell r="U19">
            <v>0</v>
          </cell>
        </row>
        <row r="21">
          <cell r="D21">
            <v>8958</v>
          </cell>
          <cell r="E21">
            <v>17917</v>
          </cell>
          <cell r="G21">
            <v>0</v>
          </cell>
          <cell r="H21">
            <v>0</v>
          </cell>
          <cell r="I21">
            <v>0</v>
          </cell>
          <cell r="S21">
            <v>0</v>
          </cell>
          <cell r="T21">
            <v>8958</v>
          </cell>
          <cell r="U21">
            <v>17917</v>
          </cell>
        </row>
        <row r="22">
          <cell r="G22">
            <v>0</v>
          </cell>
          <cell r="H22">
            <v>0</v>
          </cell>
          <cell r="I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S23">
            <v>0</v>
          </cell>
          <cell r="T23">
            <v>0</v>
          </cell>
          <cell r="U23">
            <v>0</v>
          </cell>
        </row>
        <row r="25">
          <cell r="G25">
            <v>15</v>
          </cell>
          <cell r="H25">
            <v>15</v>
          </cell>
          <cell r="I25">
            <v>15</v>
          </cell>
          <cell r="S25">
            <v>0</v>
          </cell>
          <cell r="T25">
            <v>15</v>
          </cell>
          <cell r="U25">
            <v>15</v>
          </cell>
        </row>
        <row r="26">
          <cell r="C26">
            <v>20</v>
          </cell>
          <cell r="D26">
            <v>12590</v>
          </cell>
          <cell r="E26">
            <v>25010</v>
          </cell>
          <cell r="F26">
            <v>0</v>
          </cell>
          <cell r="G26">
            <v>128</v>
          </cell>
          <cell r="H26">
            <v>182</v>
          </cell>
          <cell r="I26">
            <v>182</v>
          </cell>
          <cell r="J26">
            <v>5</v>
          </cell>
          <cell r="K26">
            <v>668</v>
          </cell>
          <cell r="L26">
            <v>673</v>
          </cell>
          <cell r="M26">
            <v>0</v>
          </cell>
          <cell r="N26">
            <v>19</v>
          </cell>
          <cell r="O26">
            <v>19</v>
          </cell>
          <cell r="P26">
            <v>0</v>
          </cell>
          <cell r="Q26">
            <v>0</v>
          </cell>
          <cell r="R26">
            <v>0</v>
          </cell>
          <cell r="S26">
            <v>25</v>
          </cell>
          <cell r="T26">
            <v>13459</v>
          </cell>
          <cell r="U26">
            <v>25884</v>
          </cell>
        </row>
      </sheetData>
      <sheetData sheetId="1">
        <row r="16">
          <cell r="C16">
            <v>77</v>
          </cell>
          <cell r="D16">
            <v>3438</v>
          </cell>
          <cell r="E16">
            <v>6749</v>
          </cell>
          <cell r="H16">
            <v>28</v>
          </cell>
          <cell r="I16">
            <v>28</v>
          </cell>
          <cell r="J16">
            <v>8</v>
          </cell>
          <cell r="K16">
            <v>931</v>
          </cell>
          <cell r="L16">
            <v>939</v>
          </cell>
          <cell r="M16">
            <v>3</v>
          </cell>
          <cell r="N16">
            <v>198</v>
          </cell>
          <cell r="O16">
            <v>201</v>
          </cell>
          <cell r="S16">
            <v>88</v>
          </cell>
          <cell r="T16">
            <v>4595</v>
          </cell>
          <cell r="U16">
            <v>7917</v>
          </cell>
        </row>
        <row r="17">
          <cell r="D17">
            <v>18</v>
          </cell>
          <cell r="E17">
            <v>18</v>
          </cell>
          <cell r="S17">
            <v>0</v>
          </cell>
          <cell r="T17">
            <v>18</v>
          </cell>
          <cell r="U17">
            <v>18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5684</v>
          </cell>
          <cell r="E21">
            <v>11369</v>
          </cell>
          <cell r="K21">
            <v>1</v>
          </cell>
          <cell r="L21">
            <v>1</v>
          </cell>
          <cell r="M21">
            <v>6</v>
          </cell>
          <cell r="N21">
            <v>10</v>
          </cell>
          <cell r="O21">
            <v>16</v>
          </cell>
          <cell r="S21">
            <v>6</v>
          </cell>
          <cell r="T21">
            <v>5695</v>
          </cell>
          <cell r="U21">
            <v>11386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77</v>
          </cell>
          <cell r="D26">
            <v>9140</v>
          </cell>
          <cell r="E26">
            <v>18136</v>
          </cell>
          <cell r="F26">
            <v>0</v>
          </cell>
          <cell r="G26">
            <v>0</v>
          </cell>
          <cell r="H26">
            <v>39</v>
          </cell>
          <cell r="I26">
            <v>39</v>
          </cell>
          <cell r="J26">
            <v>8</v>
          </cell>
          <cell r="K26">
            <v>932</v>
          </cell>
          <cell r="L26">
            <v>940</v>
          </cell>
          <cell r="M26">
            <v>9</v>
          </cell>
          <cell r="N26">
            <v>208</v>
          </cell>
          <cell r="O26">
            <v>217</v>
          </cell>
          <cell r="P26">
            <v>0</v>
          </cell>
          <cell r="Q26">
            <v>0</v>
          </cell>
          <cell r="R26">
            <v>0</v>
          </cell>
          <cell r="S26">
            <v>94</v>
          </cell>
          <cell r="T26">
            <v>10319</v>
          </cell>
          <cell r="U26">
            <v>19332</v>
          </cell>
        </row>
      </sheetData>
      <sheetData sheetId="2">
        <row r="16">
          <cell r="C16">
            <v>13</v>
          </cell>
          <cell r="D16">
            <v>3610</v>
          </cell>
          <cell r="E16">
            <v>7057</v>
          </cell>
          <cell r="H16">
            <v>50</v>
          </cell>
          <cell r="I16">
            <v>50</v>
          </cell>
          <cell r="J16">
            <v>2</v>
          </cell>
          <cell r="K16">
            <v>482</v>
          </cell>
          <cell r="L16">
            <v>484</v>
          </cell>
          <cell r="N16">
            <v>31</v>
          </cell>
          <cell r="O16">
            <v>31</v>
          </cell>
          <cell r="S16">
            <v>15</v>
          </cell>
          <cell r="T16">
            <v>4173</v>
          </cell>
          <cell r="U16">
            <v>7622</v>
          </cell>
        </row>
        <row r="17">
          <cell r="D17">
            <v>30</v>
          </cell>
          <cell r="E17">
            <v>30</v>
          </cell>
          <cell r="S17">
            <v>0</v>
          </cell>
          <cell r="T17">
            <v>30</v>
          </cell>
          <cell r="U17">
            <v>30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6944</v>
          </cell>
          <cell r="E21">
            <v>13889</v>
          </cell>
          <cell r="S21">
            <v>0</v>
          </cell>
          <cell r="T21">
            <v>6944</v>
          </cell>
          <cell r="U21">
            <v>13889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13</v>
          </cell>
          <cell r="D26">
            <v>10584</v>
          </cell>
          <cell r="E26">
            <v>20976</v>
          </cell>
          <cell r="F26">
            <v>0</v>
          </cell>
          <cell r="G26">
            <v>0</v>
          </cell>
          <cell r="H26">
            <v>61</v>
          </cell>
          <cell r="I26">
            <v>61</v>
          </cell>
          <cell r="J26">
            <v>2</v>
          </cell>
          <cell r="K26">
            <v>482</v>
          </cell>
          <cell r="L26">
            <v>484</v>
          </cell>
          <cell r="M26">
            <v>0</v>
          </cell>
          <cell r="N26">
            <v>31</v>
          </cell>
          <cell r="O26">
            <v>31</v>
          </cell>
          <cell r="P26">
            <v>0</v>
          </cell>
          <cell r="Q26">
            <v>0</v>
          </cell>
          <cell r="R26">
            <v>0</v>
          </cell>
          <cell r="S26">
            <v>15</v>
          </cell>
          <cell r="T26">
            <v>11158</v>
          </cell>
          <cell r="U26">
            <v>21552</v>
          </cell>
        </row>
      </sheetData>
      <sheetData sheetId="3">
        <row r="16">
          <cell r="C16">
            <v>55</v>
          </cell>
          <cell r="D16">
            <v>2696</v>
          </cell>
          <cell r="E16">
            <v>5276</v>
          </cell>
          <cell r="H16">
            <v>48</v>
          </cell>
          <cell r="I16">
            <v>48</v>
          </cell>
          <cell r="J16">
            <v>6</v>
          </cell>
          <cell r="K16">
            <v>283</v>
          </cell>
          <cell r="L16">
            <v>289</v>
          </cell>
          <cell r="N16">
            <v>6</v>
          </cell>
          <cell r="O16">
            <v>8</v>
          </cell>
          <cell r="S16">
            <v>61</v>
          </cell>
          <cell r="T16">
            <v>3033</v>
          </cell>
          <cell r="U16">
            <v>5621</v>
          </cell>
        </row>
        <row r="17">
          <cell r="D17">
            <v>9</v>
          </cell>
          <cell r="E17">
            <v>9</v>
          </cell>
          <cell r="S17">
            <v>0</v>
          </cell>
          <cell r="T17">
            <v>9</v>
          </cell>
          <cell r="U17">
            <v>9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5307</v>
          </cell>
          <cell r="E21">
            <v>10614</v>
          </cell>
          <cell r="J21">
            <v>1</v>
          </cell>
          <cell r="K21">
            <v>74</v>
          </cell>
          <cell r="L21">
            <v>75</v>
          </cell>
          <cell r="S21">
            <v>1</v>
          </cell>
          <cell r="T21">
            <v>5381</v>
          </cell>
          <cell r="U21">
            <v>10689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55</v>
          </cell>
          <cell r="D26">
            <v>8012</v>
          </cell>
          <cell r="E26">
            <v>15899</v>
          </cell>
          <cell r="F26">
            <v>0</v>
          </cell>
          <cell r="G26">
            <v>0</v>
          </cell>
          <cell r="H26">
            <v>59</v>
          </cell>
          <cell r="I26">
            <v>59</v>
          </cell>
          <cell r="J26">
            <v>7</v>
          </cell>
          <cell r="K26">
            <v>357</v>
          </cell>
          <cell r="L26">
            <v>364</v>
          </cell>
          <cell r="M26">
            <v>0</v>
          </cell>
          <cell r="N26">
            <v>6</v>
          </cell>
          <cell r="O26">
            <v>8</v>
          </cell>
          <cell r="P26">
            <v>0</v>
          </cell>
          <cell r="Q26">
            <v>0</v>
          </cell>
          <cell r="R26">
            <v>0</v>
          </cell>
          <cell r="S26">
            <v>62</v>
          </cell>
          <cell r="T26">
            <v>8434</v>
          </cell>
          <cell r="U26">
            <v>16330</v>
          </cell>
        </row>
      </sheetData>
      <sheetData sheetId="4">
        <row r="16">
          <cell r="D16">
            <v>3168</v>
          </cell>
          <cell r="E16">
            <v>6089</v>
          </cell>
          <cell r="H16">
            <v>30</v>
          </cell>
          <cell r="I16">
            <v>30</v>
          </cell>
          <cell r="J16">
            <v>1</v>
          </cell>
          <cell r="K16">
            <v>537</v>
          </cell>
          <cell r="L16">
            <v>538</v>
          </cell>
          <cell r="N16">
            <v>8</v>
          </cell>
          <cell r="O16">
            <v>8</v>
          </cell>
          <cell r="S16">
            <v>1</v>
          </cell>
          <cell r="T16">
            <v>3743</v>
          </cell>
          <cell r="U16">
            <v>6665</v>
          </cell>
        </row>
        <row r="17">
          <cell r="D17">
            <v>12</v>
          </cell>
          <cell r="E17">
            <v>12</v>
          </cell>
          <cell r="S17">
            <v>0</v>
          </cell>
          <cell r="T17">
            <v>12</v>
          </cell>
          <cell r="U17">
            <v>12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6267</v>
          </cell>
          <cell r="E21">
            <v>12534</v>
          </cell>
          <cell r="J21">
            <v>5</v>
          </cell>
          <cell r="K21">
            <v>1975</v>
          </cell>
          <cell r="L21">
            <v>1980</v>
          </cell>
          <cell r="S21">
            <v>5</v>
          </cell>
          <cell r="T21">
            <v>8242</v>
          </cell>
          <cell r="U21">
            <v>14514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9447</v>
          </cell>
          <cell r="E26">
            <v>18635</v>
          </cell>
          <cell r="F26">
            <v>0</v>
          </cell>
          <cell r="G26">
            <v>0</v>
          </cell>
          <cell r="H26">
            <v>41</v>
          </cell>
          <cell r="I26">
            <v>41</v>
          </cell>
          <cell r="J26">
            <v>6</v>
          </cell>
          <cell r="K26">
            <v>2512</v>
          </cell>
          <cell r="L26">
            <v>2518</v>
          </cell>
          <cell r="M26">
            <v>0</v>
          </cell>
          <cell r="N26">
            <v>8</v>
          </cell>
          <cell r="O26">
            <v>8</v>
          </cell>
          <cell r="P26">
            <v>0</v>
          </cell>
          <cell r="Q26">
            <v>0</v>
          </cell>
          <cell r="R26">
            <v>0</v>
          </cell>
          <cell r="S26">
            <v>6</v>
          </cell>
          <cell r="T26">
            <v>12008</v>
          </cell>
          <cell r="U26">
            <v>21202</v>
          </cell>
        </row>
      </sheetData>
      <sheetData sheetId="5">
        <row r="16">
          <cell r="D16">
            <v>3624</v>
          </cell>
          <cell r="E16">
            <v>7079</v>
          </cell>
          <cell r="H16">
            <v>36</v>
          </cell>
          <cell r="I16">
            <v>36</v>
          </cell>
          <cell r="J16">
            <v>3</v>
          </cell>
          <cell r="K16">
            <v>462</v>
          </cell>
          <cell r="L16">
            <v>465</v>
          </cell>
          <cell r="N16">
            <v>6</v>
          </cell>
          <cell r="O16">
            <v>6</v>
          </cell>
          <cell r="S16">
            <v>3</v>
          </cell>
          <cell r="T16">
            <v>4128</v>
          </cell>
          <cell r="U16">
            <v>7586</v>
          </cell>
        </row>
        <row r="17">
          <cell r="D17">
            <v>8</v>
          </cell>
          <cell r="E17">
            <v>8</v>
          </cell>
          <cell r="S17">
            <v>0</v>
          </cell>
          <cell r="T17">
            <v>8</v>
          </cell>
          <cell r="U17">
            <v>8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5747</v>
          </cell>
          <cell r="E21">
            <v>11495</v>
          </cell>
          <cell r="S21">
            <v>0</v>
          </cell>
          <cell r="T21">
            <v>5747</v>
          </cell>
          <cell r="U21">
            <v>11495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9379</v>
          </cell>
          <cell r="E26">
            <v>18582</v>
          </cell>
          <cell r="F26">
            <v>0</v>
          </cell>
          <cell r="G26">
            <v>0</v>
          </cell>
          <cell r="H26">
            <v>47</v>
          </cell>
          <cell r="I26">
            <v>47</v>
          </cell>
          <cell r="J26">
            <v>3</v>
          </cell>
          <cell r="K26">
            <v>462</v>
          </cell>
          <cell r="L26">
            <v>465</v>
          </cell>
          <cell r="M26">
            <v>0</v>
          </cell>
          <cell r="N26">
            <v>6</v>
          </cell>
          <cell r="O26">
            <v>6</v>
          </cell>
          <cell r="P26">
            <v>0</v>
          </cell>
          <cell r="Q26">
            <v>0</v>
          </cell>
          <cell r="R26">
            <v>0</v>
          </cell>
          <cell r="S26">
            <v>3</v>
          </cell>
          <cell r="T26">
            <v>9894</v>
          </cell>
          <cell r="U26">
            <v>19100</v>
          </cell>
        </row>
      </sheetData>
      <sheetData sheetId="6">
        <row r="16">
          <cell r="D16">
            <v>2146</v>
          </cell>
          <cell r="E16">
            <v>4202</v>
          </cell>
          <cell r="H16">
            <v>36</v>
          </cell>
          <cell r="I16">
            <v>36</v>
          </cell>
          <cell r="J16">
            <v>2</v>
          </cell>
          <cell r="K16">
            <v>129</v>
          </cell>
          <cell r="L16">
            <v>131</v>
          </cell>
          <cell r="N16">
            <v>46</v>
          </cell>
          <cell r="O16">
            <v>46</v>
          </cell>
          <cell r="S16">
            <v>2</v>
          </cell>
          <cell r="T16">
            <v>2357</v>
          </cell>
          <cell r="U16">
            <v>4415</v>
          </cell>
        </row>
        <row r="17">
          <cell r="D17">
            <v>3</v>
          </cell>
          <cell r="E17">
            <v>3</v>
          </cell>
          <cell r="S17">
            <v>0</v>
          </cell>
          <cell r="T17">
            <v>3</v>
          </cell>
          <cell r="U17">
            <v>3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5638</v>
          </cell>
          <cell r="E21">
            <v>11277</v>
          </cell>
          <cell r="S21">
            <v>0</v>
          </cell>
          <cell r="T21">
            <v>5638</v>
          </cell>
          <cell r="U21">
            <v>11277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7787</v>
          </cell>
          <cell r="E26">
            <v>15482</v>
          </cell>
          <cell r="F26">
            <v>0</v>
          </cell>
          <cell r="G26">
            <v>0</v>
          </cell>
          <cell r="H26">
            <v>47</v>
          </cell>
          <cell r="I26">
            <v>47</v>
          </cell>
          <cell r="J26">
            <v>2</v>
          </cell>
          <cell r="K26">
            <v>129</v>
          </cell>
          <cell r="L26">
            <v>131</v>
          </cell>
          <cell r="M26">
            <v>0</v>
          </cell>
          <cell r="N26">
            <v>46</v>
          </cell>
          <cell r="O26">
            <v>46</v>
          </cell>
          <cell r="P26">
            <v>0</v>
          </cell>
          <cell r="Q26">
            <v>0</v>
          </cell>
          <cell r="R26">
            <v>0</v>
          </cell>
          <cell r="S26">
            <v>2</v>
          </cell>
          <cell r="T26">
            <v>8009</v>
          </cell>
          <cell r="U26">
            <v>15706</v>
          </cell>
        </row>
      </sheetData>
      <sheetData sheetId="7">
        <row r="16">
          <cell r="D16">
            <v>895</v>
          </cell>
          <cell r="E16">
            <v>1741</v>
          </cell>
          <cell r="J16">
            <v>23</v>
          </cell>
          <cell r="K16">
            <v>518</v>
          </cell>
          <cell r="L16">
            <v>541</v>
          </cell>
          <cell r="N16">
            <v>64</v>
          </cell>
          <cell r="O16">
            <v>64</v>
          </cell>
          <cell r="S16">
            <v>23</v>
          </cell>
          <cell r="T16">
            <v>1477</v>
          </cell>
          <cell r="U16">
            <v>2346</v>
          </cell>
        </row>
        <row r="17">
          <cell r="D17">
            <v>15</v>
          </cell>
          <cell r="E17">
            <v>15</v>
          </cell>
          <cell r="S17">
            <v>0</v>
          </cell>
          <cell r="T17">
            <v>15</v>
          </cell>
          <cell r="U17">
            <v>15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4612</v>
          </cell>
          <cell r="E21">
            <v>9225</v>
          </cell>
          <cell r="J21">
            <v>3</v>
          </cell>
          <cell r="K21">
            <v>197</v>
          </cell>
          <cell r="L21">
            <v>200</v>
          </cell>
          <cell r="S21">
            <v>3</v>
          </cell>
          <cell r="T21">
            <v>4809</v>
          </cell>
          <cell r="U21">
            <v>9425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5522</v>
          </cell>
          <cell r="E26">
            <v>10981</v>
          </cell>
          <cell r="F26">
            <v>0</v>
          </cell>
          <cell r="G26">
            <v>0</v>
          </cell>
          <cell r="H26">
            <v>11</v>
          </cell>
          <cell r="I26">
            <v>11</v>
          </cell>
          <cell r="J26">
            <v>26</v>
          </cell>
          <cell r="K26">
            <v>715</v>
          </cell>
          <cell r="L26">
            <v>741</v>
          </cell>
          <cell r="M26">
            <v>0</v>
          </cell>
          <cell r="N26">
            <v>64</v>
          </cell>
          <cell r="O26">
            <v>64</v>
          </cell>
          <cell r="P26">
            <v>0</v>
          </cell>
          <cell r="Q26">
            <v>0</v>
          </cell>
          <cell r="R26">
            <v>0</v>
          </cell>
          <cell r="S26">
            <v>26</v>
          </cell>
          <cell r="T26">
            <v>6312</v>
          </cell>
          <cell r="U26">
            <v>11797</v>
          </cell>
        </row>
      </sheetData>
      <sheetData sheetId="8">
        <row r="16">
          <cell r="D16">
            <v>2542</v>
          </cell>
          <cell r="E16">
            <v>4964</v>
          </cell>
          <cell r="H16">
            <v>89</v>
          </cell>
          <cell r="I16">
            <v>89</v>
          </cell>
          <cell r="J16">
            <v>24</v>
          </cell>
          <cell r="K16">
            <v>1263</v>
          </cell>
          <cell r="L16">
            <v>1287</v>
          </cell>
          <cell r="M16">
            <v>1</v>
          </cell>
          <cell r="N16">
            <v>37</v>
          </cell>
          <cell r="O16">
            <v>38</v>
          </cell>
          <cell r="S16">
            <v>25</v>
          </cell>
          <cell r="T16">
            <v>3931</v>
          </cell>
          <cell r="U16">
            <v>6378</v>
          </cell>
        </row>
        <row r="17">
          <cell r="D17">
            <v>12</v>
          </cell>
          <cell r="E17">
            <v>12</v>
          </cell>
          <cell r="S17">
            <v>0</v>
          </cell>
          <cell r="T17">
            <v>12</v>
          </cell>
          <cell r="U17">
            <v>12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5475</v>
          </cell>
          <cell r="E21">
            <v>10951</v>
          </cell>
          <cell r="J21">
            <v>5</v>
          </cell>
          <cell r="K21">
            <v>144</v>
          </cell>
          <cell r="L21">
            <v>149</v>
          </cell>
          <cell r="S21">
            <v>5</v>
          </cell>
          <cell r="T21">
            <v>5619</v>
          </cell>
          <cell r="U21">
            <v>11100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8029</v>
          </cell>
          <cell r="E26">
            <v>15927</v>
          </cell>
          <cell r="F26">
            <v>0</v>
          </cell>
          <cell r="G26">
            <v>0</v>
          </cell>
          <cell r="H26">
            <v>100</v>
          </cell>
          <cell r="I26">
            <v>100</v>
          </cell>
          <cell r="J26">
            <v>29</v>
          </cell>
          <cell r="K26">
            <v>1407</v>
          </cell>
          <cell r="L26">
            <v>1436</v>
          </cell>
          <cell r="M26">
            <v>1</v>
          </cell>
          <cell r="N26">
            <v>37</v>
          </cell>
          <cell r="O26">
            <v>38</v>
          </cell>
          <cell r="P26">
            <v>0</v>
          </cell>
          <cell r="Q26">
            <v>0</v>
          </cell>
          <cell r="R26">
            <v>0</v>
          </cell>
          <cell r="S26">
            <v>30</v>
          </cell>
          <cell r="T26">
            <v>9573</v>
          </cell>
          <cell r="U26">
            <v>17501</v>
          </cell>
        </row>
      </sheetData>
      <sheetData sheetId="9">
        <row r="16">
          <cell r="D16">
            <v>2206</v>
          </cell>
          <cell r="E16">
            <v>4364</v>
          </cell>
          <cell r="H16">
            <v>26</v>
          </cell>
          <cell r="I16">
            <v>26</v>
          </cell>
          <cell r="J16">
            <v>13</v>
          </cell>
          <cell r="K16">
            <v>1884</v>
          </cell>
          <cell r="L16">
            <v>1897</v>
          </cell>
          <cell r="N16">
            <v>2</v>
          </cell>
          <cell r="O16">
            <v>2</v>
          </cell>
          <cell r="S16">
            <v>13</v>
          </cell>
          <cell r="T16">
            <v>4118</v>
          </cell>
          <cell r="U16">
            <v>6289</v>
          </cell>
        </row>
        <row r="17">
          <cell r="D17">
            <v>10</v>
          </cell>
          <cell r="E17">
            <v>10</v>
          </cell>
          <cell r="K17">
            <v>2</v>
          </cell>
          <cell r="L17">
            <v>2</v>
          </cell>
          <cell r="S17">
            <v>0</v>
          </cell>
          <cell r="T17">
            <v>12</v>
          </cell>
          <cell r="U17">
            <v>12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6249</v>
          </cell>
          <cell r="E21">
            <v>12498</v>
          </cell>
          <cell r="K21">
            <v>605</v>
          </cell>
          <cell r="L21">
            <v>605</v>
          </cell>
          <cell r="S21">
            <v>0</v>
          </cell>
          <cell r="T21">
            <v>6854</v>
          </cell>
          <cell r="U21">
            <v>13103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8465</v>
          </cell>
          <cell r="E26">
            <v>16872</v>
          </cell>
          <cell r="F26">
            <v>0</v>
          </cell>
          <cell r="G26">
            <v>0</v>
          </cell>
          <cell r="H26">
            <v>37</v>
          </cell>
          <cell r="I26">
            <v>37</v>
          </cell>
          <cell r="J26">
            <v>13</v>
          </cell>
          <cell r="K26">
            <v>2491</v>
          </cell>
          <cell r="L26">
            <v>2504</v>
          </cell>
          <cell r="M26">
            <v>0</v>
          </cell>
          <cell r="N26">
            <v>2</v>
          </cell>
          <cell r="O26">
            <v>2</v>
          </cell>
          <cell r="P26">
            <v>0</v>
          </cell>
          <cell r="Q26">
            <v>0</v>
          </cell>
          <cell r="R26">
            <v>0</v>
          </cell>
          <cell r="S26">
            <v>13</v>
          </cell>
          <cell r="T26">
            <v>10995</v>
          </cell>
          <cell r="U26">
            <v>19415</v>
          </cell>
        </row>
      </sheetData>
      <sheetData sheetId="10">
        <row r="16">
          <cell r="D16">
            <v>2705</v>
          </cell>
          <cell r="E16">
            <v>5277</v>
          </cell>
          <cell r="H16">
            <v>30</v>
          </cell>
          <cell r="I16">
            <v>30</v>
          </cell>
          <cell r="J16">
            <v>2</v>
          </cell>
          <cell r="K16">
            <v>2415</v>
          </cell>
          <cell r="L16">
            <v>2417</v>
          </cell>
          <cell r="N16">
            <v>12</v>
          </cell>
          <cell r="O16">
            <v>12</v>
          </cell>
          <cell r="S16">
            <v>2</v>
          </cell>
          <cell r="T16">
            <v>5162</v>
          </cell>
          <cell r="U16">
            <v>7736</v>
          </cell>
        </row>
        <row r="17">
          <cell r="D17">
            <v>10</v>
          </cell>
          <cell r="E17">
            <v>10</v>
          </cell>
          <cell r="K17">
            <v>1</v>
          </cell>
          <cell r="L17">
            <v>1</v>
          </cell>
          <cell r="S17">
            <v>0</v>
          </cell>
          <cell r="T17">
            <v>11</v>
          </cell>
          <cell r="U17">
            <v>11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5930</v>
          </cell>
          <cell r="E21">
            <v>11861</v>
          </cell>
          <cell r="S21">
            <v>0</v>
          </cell>
          <cell r="T21">
            <v>5930</v>
          </cell>
          <cell r="U21">
            <v>11861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0</v>
          </cell>
          <cell r="D26">
            <v>8645</v>
          </cell>
          <cell r="E26">
            <v>17148</v>
          </cell>
          <cell r="F26">
            <v>0</v>
          </cell>
          <cell r="G26">
            <v>0</v>
          </cell>
          <cell r="H26">
            <v>41</v>
          </cell>
          <cell r="I26">
            <v>41</v>
          </cell>
          <cell r="J26">
            <v>2</v>
          </cell>
          <cell r="K26">
            <v>2416</v>
          </cell>
          <cell r="L26">
            <v>2418</v>
          </cell>
          <cell r="M26">
            <v>0</v>
          </cell>
          <cell r="N26">
            <v>12</v>
          </cell>
          <cell r="O26">
            <v>12</v>
          </cell>
          <cell r="P26">
            <v>0</v>
          </cell>
          <cell r="Q26">
            <v>0</v>
          </cell>
          <cell r="R26">
            <v>0</v>
          </cell>
          <cell r="S26">
            <v>2</v>
          </cell>
          <cell r="T26">
            <v>11114</v>
          </cell>
          <cell r="U26">
            <v>19619</v>
          </cell>
        </row>
      </sheetData>
      <sheetData sheetId="11">
        <row r="16">
          <cell r="C16">
            <v>366</v>
          </cell>
          <cell r="D16">
            <v>1190</v>
          </cell>
          <cell r="E16">
            <v>2365</v>
          </cell>
          <cell r="F16">
            <v>10</v>
          </cell>
          <cell r="H16">
            <v>626</v>
          </cell>
          <cell r="I16">
            <v>626</v>
          </cell>
          <cell r="J16">
            <v>3</v>
          </cell>
          <cell r="K16">
            <v>290</v>
          </cell>
          <cell r="L16">
            <v>293</v>
          </cell>
          <cell r="N16">
            <v>5</v>
          </cell>
          <cell r="O16">
            <v>6</v>
          </cell>
          <cell r="S16">
            <v>379</v>
          </cell>
          <cell r="T16">
            <v>2111</v>
          </cell>
          <cell r="U16">
            <v>3290</v>
          </cell>
        </row>
        <row r="17">
          <cell r="D17">
            <v>3</v>
          </cell>
          <cell r="E17">
            <v>3</v>
          </cell>
          <cell r="S17">
            <v>0</v>
          </cell>
          <cell r="T17">
            <v>3</v>
          </cell>
          <cell r="U17">
            <v>3</v>
          </cell>
        </row>
        <row r="18"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1949</v>
          </cell>
          <cell r="E21">
            <v>3899</v>
          </cell>
          <cell r="S21">
            <v>0</v>
          </cell>
          <cell r="T21">
            <v>1949</v>
          </cell>
          <cell r="U21">
            <v>3899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C26">
            <v>366</v>
          </cell>
          <cell r="D26">
            <v>3142</v>
          </cell>
          <cell r="E26">
            <v>6267</v>
          </cell>
          <cell r="F26">
            <v>10</v>
          </cell>
          <cell r="G26">
            <v>0</v>
          </cell>
          <cell r="H26">
            <v>637</v>
          </cell>
          <cell r="I26">
            <v>637</v>
          </cell>
          <cell r="J26">
            <v>3</v>
          </cell>
          <cell r="K26">
            <v>290</v>
          </cell>
          <cell r="L26">
            <v>293</v>
          </cell>
          <cell r="M26">
            <v>0</v>
          </cell>
          <cell r="N26">
            <v>5</v>
          </cell>
          <cell r="O26">
            <v>6</v>
          </cell>
          <cell r="P26">
            <v>0</v>
          </cell>
          <cell r="Q26">
            <v>0</v>
          </cell>
          <cell r="R26">
            <v>0</v>
          </cell>
          <cell r="S26">
            <v>379</v>
          </cell>
          <cell r="T26">
            <v>4074</v>
          </cell>
          <cell r="U26">
            <v>7203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6">
          <cell r="C16">
            <v>15</v>
          </cell>
          <cell r="D16">
            <v>2273</v>
          </cell>
          <cell r="E16">
            <v>4438</v>
          </cell>
          <cell r="G16">
            <v>98</v>
          </cell>
          <cell r="H16">
            <v>0</v>
          </cell>
          <cell r="I16">
            <v>0</v>
          </cell>
          <cell r="J16">
            <v>3</v>
          </cell>
          <cell r="K16">
            <v>123</v>
          </cell>
          <cell r="L16">
            <v>126</v>
          </cell>
          <cell r="N16">
            <v>8</v>
          </cell>
          <cell r="O16">
            <v>8</v>
          </cell>
          <cell r="S16">
            <v>18</v>
          </cell>
          <cell r="T16">
            <v>2404</v>
          </cell>
          <cell r="U16">
            <v>4572</v>
          </cell>
        </row>
        <row r="17">
          <cell r="D17">
            <v>2</v>
          </cell>
          <cell r="E17">
            <v>2</v>
          </cell>
          <cell r="S17">
            <v>0</v>
          </cell>
          <cell r="T17">
            <v>2</v>
          </cell>
          <cell r="U17">
            <v>2</v>
          </cell>
        </row>
        <row r="18">
          <cell r="G18">
            <v>11</v>
          </cell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4054</v>
          </cell>
          <cell r="E21">
            <v>8108</v>
          </cell>
          <cell r="K21">
            <v>1101</v>
          </cell>
          <cell r="L21">
            <v>1101</v>
          </cell>
          <cell r="S21">
            <v>0</v>
          </cell>
          <cell r="T21">
            <v>5155</v>
          </cell>
          <cell r="U21">
            <v>9209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G26">
            <v>15</v>
          </cell>
          <cell r="H26">
            <v>64</v>
          </cell>
          <cell r="I26">
            <v>64</v>
          </cell>
          <cell r="S26">
            <v>0</v>
          </cell>
          <cell r="T26">
            <v>64</v>
          </cell>
          <cell r="U26">
            <v>64</v>
          </cell>
        </row>
        <row r="27">
          <cell r="C27">
            <v>15</v>
          </cell>
          <cell r="D27">
            <v>6329</v>
          </cell>
          <cell r="E27">
            <v>12548</v>
          </cell>
          <cell r="F27">
            <v>0</v>
          </cell>
          <cell r="G27">
            <v>124</v>
          </cell>
          <cell r="H27">
            <v>75</v>
          </cell>
          <cell r="I27">
            <v>75</v>
          </cell>
          <cell r="J27">
            <v>3</v>
          </cell>
          <cell r="K27">
            <v>1224</v>
          </cell>
          <cell r="L27">
            <v>1227</v>
          </cell>
          <cell r="M27">
            <v>0</v>
          </cell>
          <cell r="N27">
            <v>8</v>
          </cell>
          <cell r="O27">
            <v>8</v>
          </cell>
          <cell r="P27">
            <v>0</v>
          </cell>
          <cell r="Q27">
            <v>0</v>
          </cell>
          <cell r="R27">
            <v>0</v>
          </cell>
          <cell r="S27">
            <v>18</v>
          </cell>
          <cell r="T27">
            <v>7636</v>
          </cell>
          <cell r="U27">
            <v>13858</v>
          </cell>
        </row>
      </sheetData>
      <sheetData sheetId="1">
        <row r="16">
          <cell r="C16">
            <v>40</v>
          </cell>
          <cell r="D16">
            <v>4686</v>
          </cell>
          <cell r="E16">
            <v>9182</v>
          </cell>
          <cell r="H16">
            <v>125</v>
          </cell>
          <cell r="I16">
            <v>125</v>
          </cell>
          <cell r="J16">
            <v>19</v>
          </cell>
          <cell r="K16">
            <v>279</v>
          </cell>
          <cell r="L16">
            <v>298</v>
          </cell>
          <cell r="N16">
            <v>16</v>
          </cell>
          <cell r="O16">
            <v>16</v>
          </cell>
          <cell r="S16">
            <v>59</v>
          </cell>
          <cell r="T16">
            <v>5106</v>
          </cell>
          <cell r="U16">
            <v>9621</v>
          </cell>
        </row>
        <row r="17">
          <cell r="D17">
            <v>29</v>
          </cell>
          <cell r="E17">
            <v>29</v>
          </cell>
          <cell r="K17">
            <v>8</v>
          </cell>
          <cell r="L17">
            <v>8</v>
          </cell>
          <cell r="S17">
            <v>0</v>
          </cell>
          <cell r="T17">
            <v>37</v>
          </cell>
          <cell r="U17">
            <v>37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10503</v>
          </cell>
          <cell r="E21">
            <v>21007</v>
          </cell>
          <cell r="S21">
            <v>0</v>
          </cell>
          <cell r="T21">
            <v>10503</v>
          </cell>
          <cell r="U21">
            <v>21007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40</v>
          </cell>
          <cell r="D27">
            <v>15218</v>
          </cell>
          <cell r="E27">
            <v>30218</v>
          </cell>
          <cell r="F27">
            <v>0</v>
          </cell>
          <cell r="G27">
            <v>0</v>
          </cell>
          <cell r="H27">
            <v>125</v>
          </cell>
          <cell r="I27">
            <v>125</v>
          </cell>
          <cell r="J27">
            <v>19</v>
          </cell>
          <cell r="K27">
            <v>287</v>
          </cell>
          <cell r="L27">
            <v>306</v>
          </cell>
          <cell r="M27">
            <v>0</v>
          </cell>
          <cell r="N27">
            <v>16</v>
          </cell>
          <cell r="O27">
            <v>16</v>
          </cell>
          <cell r="P27">
            <v>0</v>
          </cell>
          <cell r="Q27">
            <v>0</v>
          </cell>
          <cell r="R27">
            <v>0</v>
          </cell>
          <cell r="S27">
            <v>59</v>
          </cell>
          <cell r="T27">
            <v>15646</v>
          </cell>
          <cell r="U27">
            <v>30665</v>
          </cell>
        </row>
      </sheetData>
      <sheetData sheetId="2">
        <row r="16">
          <cell r="C16">
            <v>22</v>
          </cell>
          <cell r="D16">
            <v>3624</v>
          </cell>
          <cell r="E16">
            <v>7081</v>
          </cell>
          <cell r="H16">
            <v>50</v>
          </cell>
          <cell r="I16">
            <v>50</v>
          </cell>
          <cell r="J16">
            <v>1</v>
          </cell>
          <cell r="K16">
            <v>64</v>
          </cell>
          <cell r="L16">
            <v>65</v>
          </cell>
          <cell r="N16">
            <v>9</v>
          </cell>
          <cell r="O16">
            <v>9</v>
          </cell>
          <cell r="S16">
            <v>23</v>
          </cell>
          <cell r="T16">
            <v>3747</v>
          </cell>
          <cell r="U16">
            <v>7205</v>
          </cell>
        </row>
        <row r="17">
          <cell r="D17">
            <v>26</v>
          </cell>
          <cell r="E17">
            <v>26</v>
          </cell>
          <cell r="S17">
            <v>0</v>
          </cell>
          <cell r="T17">
            <v>26</v>
          </cell>
          <cell r="U17">
            <v>26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7385</v>
          </cell>
          <cell r="E21">
            <v>14771</v>
          </cell>
          <cell r="S21">
            <v>0</v>
          </cell>
          <cell r="T21">
            <v>7385</v>
          </cell>
          <cell r="U21">
            <v>14771</v>
          </cell>
        </row>
        <row r="22">
          <cell r="D22">
            <v>10</v>
          </cell>
          <cell r="E22">
            <v>10</v>
          </cell>
          <cell r="S22">
            <v>0</v>
          </cell>
          <cell r="T22">
            <v>10</v>
          </cell>
          <cell r="U22">
            <v>10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22</v>
          </cell>
          <cell r="D27">
            <v>11045</v>
          </cell>
          <cell r="E27">
            <v>21888</v>
          </cell>
          <cell r="F27">
            <v>0</v>
          </cell>
          <cell r="G27">
            <v>0</v>
          </cell>
          <cell r="H27">
            <v>50</v>
          </cell>
          <cell r="I27">
            <v>50</v>
          </cell>
          <cell r="J27">
            <v>1</v>
          </cell>
          <cell r="K27">
            <v>64</v>
          </cell>
          <cell r="L27">
            <v>65</v>
          </cell>
          <cell r="M27">
            <v>0</v>
          </cell>
          <cell r="N27">
            <v>9</v>
          </cell>
          <cell r="O27">
            <v>9</v>
          </cell>
          <cell r="P27">
            <v>0</v>
          </cell>
          <cell r="Q27">
            <v>0</v>
          </cell>
          <cell r="R27">
            <v>0</v>
          </cell>
          <cell r="S27">
            <v>23</v>
          </cell>
          <cell r="T27">
            <v>11168</v>
          </cell>
          <cell r="U27">
            <v>22012</v>
          </cell>
        </row>
      </sheetData>
      <sheetData sheetId="3">
        <row r="16">
          <cell r="C16">
            <v>13</v>
          </cell>
          <cell r="D16">
            <v>3894</v>
          </cell>
          <cell r="E16">
            <v>7141</v>
          </cell>
          <cell r="H16">
            <v>64</v>
          </cell>
          <cell r="I16">
            <v>64</v>
          </cell>
          <cell r="J16">
            <v>5</v>
          </cell>
          <cell r="K16">
            <v>445</v>
          </cell>
          <cell r="L16">
            <v>450</v>
          </cell>
          <cell r="N16">
            <v>13</v>
          </cell>
          <cell r="O16">
            <v>13</v>
          </cell>
          <cell r="S16">
            <v>18</v>
          </cell>
          <cell r="T16">
            <v>4416</v>
          </cell>
          <cell r="U16">
            <v>7668</v>
          </cell>
        </row>
        <row r="17">
          <cell r="D17">
            <v>11</v>
          </cell>
          <cell r="E17">
            <v>11</v>
          </cell>
          <cell r="K17">
            <v>2</v>
          </cell>
          <cell r="L17">
            <v>2</v>
          </cell>
          <cell r="S17">
            <v>0</v>
          </cell>
          <cell r="T17">
            <v>13</v>
          </cell>
          <cell r="U17">
            <v>13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4604</v>
          </cell>
          <cell r="E21">
            <v>9209</v>
          </cell>
          <cell r="S21">
            <v>0</v>
          </cell>
          <cell r="T21">
            <v>4604</v>
          </cell>
          <cell r="U21">
            <v>9209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13</v>
          </cell>
          <cell r="D27">
            <v>8509</v>
          </cell>
          <cell r="E27">
            <v>16361</v>
          </cell>
          <cell r="F27">
            <v>0</v>
          </cell>
          <cell r="G27">
            <v>0</v>
          </cell>
          <cell r="H27">
            <v>64</v>
          </cell>
          <cell r="I27">
            <v>64</v>
          </cell>
          <cell r="J27">
            <v>5</v>
          </cell>
          <cell r="K27">
            <v>447</v>
          </cell>
          <cell r="L27">
            <v>452</v>
          </cell>
          <cell r="M27">
            <v>0</v>
          </cell>
          <cell r="N27">
            <v>13</v>
          </cell>
          <cell r="O27">
            <v>13</v>
          </cell>
          <cell r="P27">
            <v>0</v>
          </cell>
          <cell r="Q27">
            <v>0</v>
          </cell>
          <cell r="R27">
            <v>0</v>
          </cell>
          <cell r="S27">
            <v>18</v>
          </cell>
          <cell r="T27">
            <v>9033</v>
          </cell>
          <cell r="U27">
            <v>16890</v>
          </cell>
        </row>
      </sheetData>
      <sheetData sheetId="4">
        <row r="16">
          <cell r="C16">
            <v>77</v>
          </cell>
          <cell r="D16">
            <v>3929</v>
          </cell>
          <cell r="E16">
            <v>7669</v>
          </cell>
          <cell r="F16">
            <v>1</v>
          </cell>
          <cell r="H16">
            <v>273</v>
          </cell>
          <cell r="I16">
            <v>273</v>
          </cell>
          <cell r="J16">
            <v>4</v>
          </cell>
          <cell r="K16">
            <v>108</v>
          </cell>
          <cell r="L16">
            <v>112</v>
          </cell>
          <cell r="S16">
            <v>82</v>
          </cell>
          <cell r="T16">
            <v>4310</v>
          </cell>
          <cell r="U16">
            <v>8054</v>
          </cell>
        </row>
        <row r="17">
          <cell r="D17">
            <v>19</v>
          </cell>
          <cell r="E17">
            <v>19</v>
          </cell>
          <cell r="S17">
            <v>0</v>
          </cell>
          <cell r="T17">
            <v>19</v>
          </cell>
          <cell r="U17">
            <v>19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6895</v>
          </cell>
          <cell r="E21">
            <v>13790</v>
          </cell>
          <cell r="S21">
            <v>0</v>
          </cell>
          <cell r="T21">
            <v>6895</v>
          </cell>
          <cell r="U21">
            <v>13790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77</v>
          </cell>
          <cell r="D27">
            <v>10843</v>
          </cell>
          <cell r="E27">
            <v>21478</v>
          </cell>
          <cell r="F27">
            <v>1</v>
          </cell>
          <cell r="G27">
            <v>0</v>
          </cell>
          <cell r="H27">
            <v>273</v>
          </cell>
          <cell r="I27">
            <v>273</v>
          </cell>
          <cell r="J27">
            <v>4</v>
          </cell>
          <cell r="K27">
            <v>108</v>
          </cell>
          <cell r="L27">
            <v>112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82</v>
          </cell>
          <cell r="T27">
            <v>11224</v>
          </cell>
          <cell r="U27">
            <v>21863</v>
          </cell>
        </row>
      </sheetData>
      <sheetData sheetId="5">
        <row r="16">
          <cell r="C16">
            <v>16</v>
          </cell>
          <cell r="D16">
            <v>3396</v>
          </cell>
          <cell r="E16">
            <v>6671</v>
          </cell>
          <cell r="H16">
            <v>58</v>
          </cell>
          <cell r="I16">
            <v>58</v>
          </cell>
          <cell r="J16">
            <v>9</v>
          </cell>
          <cell r="K16">
            <v>197</v>
          </cell>
          <cell r="L16">
            <v>206</v>
          </cell>
          <cell r="N16">
            <v>215</v>
          </cell>
          <cell r="O16">
            <v>215</v>
          </cell>
          <cell r="S16">
            <v>25</v>
          </cell>
          <cell r="T16">
            <v>3866</v>
          </cell>
          <cell r="U16">
            <v>7150</v>
          </cell>
        </row>
        <row r="17">
          <cell r="D17">
            <v>11</v>
          </cell>
          <cell r="E17">
            <v>11</v>
          </cell>
          <cell r="S17">
            <v>0</v>
          </cell>
          <cell r="T17">
            <v>11</v>
          </cell>
          <cell r="U17">
            <v>11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6502</v>
          </cell>
          <cell r="E21">
            <v>13005</v>
          </cell>
          <cell r="S21">
            <v>0</v>
          </cell>
          <cell r="T21">
            <v>6502</v>
          </cell>
          <cell r="U21">
            <v>13005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16</v>
          </cell>
          <cell r="D27">
            <v>9909</v>
          </cell>
          <cell r="E27">
            <v>19687</v>
          </cell>
          <cell r="F27">
            <v>0</v>
          </cell>
          <cell r="G27">
            <v>0</v>
          </cell>
          <cell r="H27">
            <v>58</v>
          </cell>
          <cell r="I27">
            <v>58</v>
          </cell>
          <cell r="J27">
            <v>9</v>
          </cell>
          <cell r="K27">
            <v>197</v>
          </cell>
          <cell r="L27">
            <v>206</v>
          </cell>
          <cell r="M27">
            <v>0</v>
          </cell>
          <cell r="N27">
            <v>215</v>
          </cell>
          <cell r="O27">
            <v>215</v>
          </cell>
          <cell r="P27">
            <v>0</v>
          </cell>
          <cell r="Q27">
            <v>0</v>
          </cell>
          <cell r="R27">
            <v>0</v>
          </cell>
          <cell r="S27">
            <v>25</v>
          </cell>
          <cell r="T27">
            <v>10379</v>
          </cell>
          <cell r="U27">
            <v>20166</v>
          </cell>
        </row>
      </sheetData>
      <sheetData sheetId="6">
        <row r="16">
          <cell r="C16">
            <v>20</v>
          </cell>
          <cell r="D16">
            <v>3077</v>
          </cell>
          <cell r="E16">
            <v>6050</v>
          </cell>
          <cell r="H16">
            <v>66</v>
          </cell>
          <cell r="I16">
            <v>66</v>
          </cell>
          <cell r="J16">
            <v>7</v>
          </cell>
          <cell r="K16">
            <v>669</v>
          </cell>
          <cell r="L16">
            <v>676</v>
          </cell>
          <cell r="M16">
            <v>35</v>
          </cell>
          <cell r="N16">
            <v>159</v>
          </cell>
          <cell r="O16">
            <v>194</v>
          </cell>
          <cell r="S16">
            <v>62</v>
          </cell>
          <cell r="T16">
            <v>3971</v>
          </cell>
          <cell r="U16">
            <v>6986</v>
          </cell>
        </row>
        <row r="17">
          <cell r="D17">
            <v>19</v>
          </cell>
          <cell r="E17">
            <v>19</v>
          </cell>
          <cell r="S17">
            <v>0</v>
          </cell>
          <cell r="T17">
            <v>19</v>
          </cell>
          <cell r="U17">
            <v>19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C21">
            <v>6345</v>
          </cell>
          <cell r="E21">
            <v>12690</v>
          </cell>
          <cell r="S21">
            <v>6345</v>
          </cell>
          <cell r="T21">
            <v>0</v>
          </cell>
          <cell r="U21">
            <v>12690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6365</v>
          </cell>
          <cell r="D27">
            <v>3096</v>
          </cell>
          <cell r="E27">
            <v>18759</v>
          </cell>
          <cell r="F27">
            <v>0</v>
          </cell>
          <cell r="G27">
            <v>0</v>
          </cell>
          <cell r="H27">
            <v>66</v>
          </cell>
          <cell r="I27">
            <v>66</v>
          </cell>
          <cell r="J27">
            <v>7</v>
          </cell>
          <cell r="K27">
            <v>669</v>
          </cell>
          <cell r="L27">
            <v>676</v>
          </cell>
          <cell r="M27">
            <v>35</v>
          </cell>
          <cell r="N27">
            <v>159</v>
          </cell>
          <cell r="O27">
            <v>194</v>
          </cell>
          <cell r="P27">
            <v>0</v>
          </cell>
          <cell r="Q27">
            <v>0</v>
          </cell>
          <cell r="R27">
            <v>0</v>
          </cell>
          <cell r="S27">
            <v>6407</v>
          </cell>
          <cell r="T27">
            <v>3990</v>
          </cell>
          <cell r="U27">
            <v>19695</v>
          </cell>
        </row>
      </sheetData>
      <sheetData sheetId="7">
        <row r="16">
          <cell r="C16">
            <v>51</v>
          </cell>
          <cell r="D16">
            <v>2205</v>
          </cell>
          <cell r="E16">
            <v>4313</v>
          </cell>
          <cell r="H16">
            <v>177</v>
          </cell>
          <cell r="I16">
            <v>177</v>
          </cell>
          <cell r="K16">
            <v>332</v>
          </cell>
          <cell r="L16">
            <v>332</v>
          </cell>
          <cell r="N16">
            <v>17</v>
          </cell>
          <cell r="O16">
            <v>17</v>
          </cell>
          <cell r="S16">
            <v>51</v>
          </cell>
          <cell r="T16">
            <v>2731</v>
          </cell>
          <cell r="U16">
            <v>4839</v>
          </cell>
        </row>
        <row r="17">
          <cell r="D17">
            <v>47</v>
          </cell>
          <cell r="E17">
            <v>47</v>
          </cell>
          <cell r="S17">
            <v>0</v>
          </cell>
          <cell r="T17">
            <v>47</v>
          </cell>
          <cell r="U17">
            <v>47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3972</v>
          </cell>
          <cell r="E21">
            <v>7945</v>
          </cell>
          <cell r="S21">
            <v>0</v>
          </cell>
          <cell r="T21">
            <v>3972</v>
          </cell>
          <cell r="U21">
            <v>7945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51</v>
          </cell>
          <cell r="D27">
            <v>6224</v>
          </cell>
          <cell r="E27">
            <v>12305</v>
          </cell>
          <cell r="F27">
            <v>0</v>
          </cell>
          <cell r="G27">
            <v>0</v>
          </cell>
          <cell r="H27">
            <v>177</v>
          </cell>
          <cell r="I27">
            <v>177</v>
          </cell>
          <cell r="J27">
            <v>0</v>
          </cell>
          <cell r="K27">
            <v>332</v>
          </cell>
          <cell r="L27">
            <v>332</v>
          </cell>
          <cell r="M27">
            <v>0</v>
          </cell>
          <cell r="N27">
            <v>17</v>
          </cell>
          <cell r="O27">
            <v>17</v>
          </cell>
          <cell r="P27">
            <v>0</v>
          </cell>
          <cell r="Q27">
            <v>0</v>
          </cell>
          <cell r="R27">
            <v>0</v>
          </cell>
          <cell r="S27">
            <v>51</v>
          </cell>
          <cell r="T27">
            <v>6750</v>
          </cell>
          <cell r="U27">
            <v>12831</v>
          </cell>
        </row>
      </sheetData>
      <sheetData sheetId="8">
        <row r="16">
          <cell r="C16">
            <v>15</v>
          </cell>
          <cell r="D16">
            <v>2268</v>
          </cell>
          <cell r="E16">
            <v>4411</v>
          </cell>
          <cell r="H16">
            <v>172</v>
          </cell>
          <cell r="I16">
            <v>172</v>
          </cell>
          <cell r="J16">
            <v>1</v>
          </cell>
          <cell r="K16">
            <v>104</v>
          </cell>
          <cell r="L16">
            <v>105</v>
          </cell>
          <cell r="N16">
            <v>18</v>
          </cell>
          <cell r="O16">
            <v>18</v>
          </cell>
          <cell r="S16">
            <v>16</v>
          </cell>
          <cell r="T16">
            <v>2562</v>
          </cell>
          <cell r="U16">
            <v>4706</v>
          </cell>
        </row>
        <row r="17">
          <cell r="D17">
            <v>13</v>
          </cell>
          <cell r="E17">
            <v>13</v>
          </cell>
          <cell r="S17">
            <v>0</v>
          </cell>
          <cell r="T17">
            <v>13</v>
          </cell>
          <cell r="U17">
            <v>13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8362</v>
          </cell>
          <cell r="E21">
            <v>16725</v>
          </cell>
          <cell r="S21">
            <v>0</v>
          </cell>
          <cell r="T21">
            <v>8362</v>
          </cell>
          <cell r="U21">
            <v>16725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15</v>
          </cell>
          <cell r="D27">
            <v>10643</v>
          </cell>
          <cell r="E27">
            <v>21149</v>
          </cell>
          <cell r="F27">
            <v>0</v>
          </cell>
          <cell r="G27">
            <v>0</v>
          </cell>
          <cell r="H27">
            <v>172</v>
          </cell>
          <cell r="I27">
            <v>172</v>
          </cell>
          <cell r="J27">
            <v>1</v>
          </cell>
          <cell r="K27">
            <v>104</v>
          </cell>
          <cell r="L27">
            <v>105</v>
          </cell>
          <cell r="M27">
            <v>0</v>
          </cell>
          <cell r="N27">
            <v>18</v>
          </cell>
          <cell r="O27">
            <v>18</v>
          </cell>
          <cell r="P27">
            <v>0</v>
          </cell>
          <cell r="Q27">
            <v>0</v>
          </cell>
          <cell r="R27">
            <v>0</v>
          </cell>
          <cell r="S27">
            <v>16</v>
          </cell>
          <cell r="T27">
            <v>10937</v>
          </cell>
          <cell r="U27">
            <v>21444</v>
          </cell>
        </row>
      </sheetData>
      <sheetData sheetId="9">
        <row r="16">
          <cell r="C16">
            <v>1</v>
          </cell>
          <cell r="D16">
            <v>1176</v>
          </cell>
          <cell r="E16">
            <v>2314</v>
          </cell>
          <cell r="H16">
            <v>95</v>
          </cell>
          <cell r="I16">
            <v>95</v>
          </cell>
          <cell r="J16">
            <v>5</v>
          </cell>
          <cell r="K16">
            <v>282</v>
          </cell>
          <cell r="L16">
            <v>287</v>
          </cell>
          <cell r="N16">
            <v>5</v>
          </cell>
          <cell r="O16">
            <v>5</v>
          </cell>
          <cell r="S16">
            <v>6</v>
          </cell>
          <cell r="T16">
            <v>1558</v>
          </cell>
          <cell r="U16">
            <v>2701</v>
          </cell>
        </row>
        <row r="17">
          <cell r="D17">
            <v>12</v>
          </cell>
          <cell r="E17">
            <v>12</v>
          </cell>
          <cell r="S17">
            <v>0</v>
          </cell>
          <cell r="T17">
            <v>12</v>
          </cell>
          <cell r="U17">
            <v>12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698</v>
          </cell>
          <cell r="E21">
            <v>1396</v>
          </cell>
          <cell r="S21">
            <v>0</v>
          </cell>
          <cell r="T21">
            <v>698</v>
          </cell>
          <cell r="U21">
            <v>1396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</v>
          </cell>
          <cell r="D27">
            <v>1886</v>
          </cell>
          <cell r="E27">
            <v>3722</v>
          </cell>
          <cell r="F27">
            <v>0</v>
          </cell>
          <cell r="G27">
            <v>0</v>
          </cell>
          <cell r="H27">
            <v>95</v>
          </cell>
          <cell r="I27">
            <v>95</v>
          </cell>
          <cell r="J27">
            <v>5</v>
          </cell>
          <cell r="K27">
            <v>282</v>
          </cell>
          <cell r="L27">
            <v>287</v>
          </cell>
          <cell r="M27">
            <v>0</v>
          </cell>
          <cell r="N27">
            <v>5</v>
          </cell>
          <cell r="O27">
            <v>5</v>
          </cell>
          <cell r="P27">
            <v>0</v>
          </cell>
          <cell r="Q27">
            <v>0</v>
          </cell>
          <cell r="R27">
            <v>0</v>
          </cell>
          <cell r="S27">
            <v>6</v>
          </cell>
          <cell r="T27">
            <v>2268</v>
          </cell>
          <cell r="U27">
            <v>4109</v>
          </cell>
        </row>
      </sheetData>
      <sheetData sheetId="10">
        <row r="16">
          <cell r="C16">
            <v>9</v>
          </cell>
          <cell r="D16">
            <v>2405</v>
          </cell>
          <cell r="E16">
            <v>4788</v>
          </cell>
          <cell r="H16">
            <v>109</v>
          </cell>
          <cell r="I16">
            <v>109</v>
          </cell>
          <cell r="J16">
            <v>7</v>
          </cell>
          <cell r="K16">
            <v>346</v>
          </cell>
          <cell r="L16">
            <v>353</v>
          </cell>
          <cell r="M16">
            <v>1</v>
          </cell>
          <cell r="N16">
            <v>10</v>
          </cell>
          <cell r="O16">
            <v>11</v>
          </cell>
          <cell r="S16">
            <v>17</v>
          </cell>
          <cell r="T16">
            <v>2870</v>
          </cell>
          <cell r="U16">
            <v>5261</v>
          </cell>
        </row>
        <row r="17">
          <cell r="D17">
            <v>9</v>
          </cell>
          <cell r="E17">
            <v>9</v>
          </cell>
          <cell r="S17">
            <v>0</v>
          </cell>
          <cell r="T17">
            <v>9</v>
          </cell>
          <cell r="U17">
            <v>9</v>
          </cell>
        </row>
        <row r="18">
          <cell r="K18">
            <v>16</v>
          </cell>
          <cell r="L18">
            <v>16</v>
          </cell>
          <cell r="S18">
            <v>0</v>
          </cell>
          <cell r="T18">
            <v>16</v>
          </cell>
          <cell r="U18">
            <v>16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3084</v>
          </cell>
          <cell r="E21">
            <v>6168</v>
          </cell>
          <cell r="S21">
            <v>0</v>
          </cell>
          <cell r="T21">
            <v>3084</v>
          </cell>
          <cell r="U21">
            <v>6168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9</v>
          </cell>
          <cell r="D27">
            <v>5498</v>
          </cell>
          <cell r="E27">
            <v>10965</v>
          </cell>
          <cell r="F27">
            <v>0</v>
          </cell>
          <cell r="G27">
            <v>0</v>
          </cell>
          <cell r="H27">
            <v>109</v>
          </cell>
          <cell r="I27">
            <v>109</v>
          </cell>
          <cell r="J27">
            <v>7</v>
          </cell>
          <cell r="K27">
            <v>362</v>
          </cell>
          <cell r="L27">
            <v>369</v>
          </cell>
          <cell r="M27">
            <v>1</v>
          </cell>
          <cell r="N27">
            <v>10</v>
          </cell>
          <cell r="O27">
            <v>11</v>
          </cell>
          <cell r="P27">
            <v>0</v>
          </cell>
          <cell r="Q27">
            <v>0</v>
          </cell>
          <cell r="R27">
            <v>0</v>
          </cell>
          <cell r="S27">
            <v>17</v>
          </cell>
          <cell r="T27">
            <v>5979</v>
          </cell>
          <cell r="U27">
            <v>11454</v>
          </cell>
        </row>
      </sheetData>
      <sheetData sheetId="11">
        <row r="16">
          <cell r="C16">
            <v>26</v>
          </cell>
          <cell r="D16">
            <v>2415</v>
          </cell>
          <cell r="E16">
            <v>4728</v>
          </cell>
          <cell r="F16">
            <v>2</v>
          </cell>
          <cell r="H16">
            <v>1317</v>
          </cell>
          <cell r="I16">
            <v>1317</v>
          </cell>
          <cell r="J16">
            <v>1</v>
          </cell>
          <cell r="K16">
            <v>265</v>
          </cell>
          <cell r="L16">
            <v>265</v>
          </cell>
          <cell r="M16">
            <v>36</v>
          </cell>
          <cell r="N16">
            <v>388</v>
          </cell>
          <cell r="O16">
            <v>424</v>
          </cell>
          <cell r="S16">
            <v>65</v>
          </cell>
          <cell r="T16">
            <v>4385</v>
          </cell>
          <cell r="U16">
            <v>6734</v>
          </cell>
        </row>
        <row r="17">
          <cell r="D17">
            <v>14</v>
          </cell>
          <cell r="E17">
            <v>14</v>
          </cell>
          <cell r="S17">
            <v>0</v>
          </cell>
          <cell r="T17">
            <v>14</v>
          </cell>
          <cell r="U17">
            <v>14</v>
          </cell>
        </row>
        <row r="18">
          <cell r="H18">
            <v>121</v>
          </cell>
          <cell r="I18">
            <v>121</v>
          </cell>
          <cell r="S18">
            <v>0</v>
          </cell>
          <cell r="T18">
            <v>121</v>
          </cell>
          <cell r="U18">
            <v>121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9388</v>
          </cell>
          <cell r="E21">
            <v>18776</v>
          </cell>
          <cell r="S21">
            <v>0</v>
          </cell>
          <cell r="T21">
            <v>9388</v>
          </cell>
          <cell r="U21">
            <v>18776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26</v>
          </cell>
          <cell r="D27">
            <v>11817</v>
          </cell>
          <cell r="E27">
            <v>23518</v>
          </cell>
          <cell r="F27">
            <v>2</v>
          </cell>
          <cell r="G27">
            <v>0</v>
          </cell>
          <cell r="H27">
            <v>1438</v>
          </cell>
          <cell r="I27">
            <v>1438</v>
          </cell>
          <cell r="J27">
            <v>1</v>
          </cell>
          <cell r="K27">
            <v>265</v>
          </cell>
          <cell r="L27">
            <v>265</v>
          </cell>
          <cell r="M27">
            <v>36</v>
          </cell>
          <cell r="N27">
            <v>388</v>
          </cell>
          <cell r="O27">
            <v>424</v>
          </cell>
          <cell r="P27">
            <v>0</v>
          </cell>
          <cell r="Q27">
            <v>0</v>
          </cell>
          <cell r="R27">
            <v>0</v>
          </cell>
          <cell r="S27">
            <v>65</v>
          </cell>
          <cell r="T27">
            <v>13908</v>
          </cell>
          <cell r="U27">
            <v>25645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6">
          <cell r="C16">
            <v>39</v>
          </cell>
          <cell r="D16">
            <v>6573</v>
          </cell>
          <cell r="E16">
            <v>12830</v>
          </cell>
          <cell r="G16">
            <v>109</v>
          </cell>
          <cell r="H16">
            <v>20</v>
          </cell>
          <cell r="I16">
            <v>20</v>
          </cell>
          <cell r="J16">
            <v>2</v>
          </cell>
          <cell r="K16">
            <v>476</v>
          </cell>
          <cell r="L16">
            <v>478</v>
          </cell>
          <cell r="M16">
            <v>1</v>
          </cell>
          <cell r="N16">
            <v>55</v>
          </cell>
          <cell r="O16">
            <v>56</v>
          </cell>
          <cell r="S16">
            <v>42</v>
          </cell>
          <cell r="T16">
            <v>7124</v>
          </cell>
          <cell r="U16">
            <v>13384</v>
          </cell>
        </row>
        <row r="17">
          <cell r="D17">
            <v>34</v>
          </cell>
          <cell r="E17">
            <v>34</v>
          </cell>
          <cell r="S17">
            <v>0</v>
          </cell>
          <cell r="T17">
            <v>34</v>
          </cell>
          <cell r="U17">
            <v>34</v>
          </cell>
        </row>
        <row r="18">
          <cell r="G18">
            <v>11</v>
          </cell>
          <cell r="H18">
            <v>11</v>
          </cell>
          <cell r="I18">
            <v>11</v>
          </cell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13923</v>
          </cell>
          <cell r="E21">
            <v>27846</v>
          </cell>
          <cell r="S21">
            <v>0</v>
          </cell>
          <cell r="T21">
            <v>13923</v>
          </cell>
          <cell r="U21">
            <v>27846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G26">
            <v>16</v>
          </cell>
          <cell r="H26">
            <v>68</v>
          </cell>
          <cell r="I26">
            <v>68</v>
          </cell>
          <cell r="S26">
            <v>0</v>
          </cell>
          <cell r="T26">
            <v>68</v>
          </cell>
          <cell r="U26">
            <v>68</v>
          </cell>
        </row>
        <row r="27">
          <cell r="C27">
            <v>39</v>
          </cell>
          <cell r="D27">
            <v>20530</v>
          </cell>
          <cell r="E27">
            <v>40710</v>
          </cell>
          <cell r="F27">
            <v>0</v>
          </cell>
          <cell r="G27">
            <v>136</v>
          </cell>
          <cell r="H27">
            <v>99</v>
          </cell>
          <cell r="I27">
            <v>99</v>
          </cell>
          <cell r="J27">
            <v>2</v>
          </cell>
          <cell r="K27">
            <v>476</v>
          </cell>
          <cell r="L27">
            <v>478</v>
          </cell>
          <cell r="M27">
            <v>1</v>
          </cell>
          <cell r="N27">
            <v>55</v>
          </cell>
          <cell r="O27">
            <v>56</v>
          </cell>
          <cell r="P27">
            <v>0</v>
          </cell>
          <cell r="Q27">
            <v>0</v>
          </cell>
          <cell r="R27">
            <v>0</v>
          </cell>
          <cell r="S27">
            <v>42</v>
          </cell>
          <cell r="T27">
            <v>21160</v>
          </cell>
          <cell r="U27">
            <v>41343</v>
          </cell>
        </row>
      </sheetData>
      <sheetData sheetId="1">
        <row r="16">
          <cell r="C16">
            <v>43</v>
          </cell>
          <cell r="D16">
            <v>7254</v>
          </cell>
          <cell r="E16">
            <v>14260</v>
          </cell>
          <cell r="J16">
            <v>5</v>
          </cell>
          <cell r="K16">
            <v>139</v>
          </cell>
          <cell r="L16">
            <v>144</v>
          </cell>
          <cell r="M16">
            <v>27</v>
          </cell>
          <cell r="N16">
            <v>178</v>
          </cell>
          <cell r="O16">
            <v>205</v>
          </cell>
          <cell r="S16">
            <v>75</v>
          </cell>
          <cell r="T16">
            <v>7571</v>
          </cell>
          <cell r="U16">
            <v>14609</v>
          </cell>
        </row>
        <row r="17">
          <cell r="D17">
            <v>18</v>
          </cell>
          <cell r="E17">
            <v>18</v>
          </cell>
          <cell r="S17">
            <v>0</v>
          </cell>
          <cell r="T17">
            <v>18</v>
          </cell>
          <cell r="U17">
            <v>18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10825</v>
          </cell>
          <cell r="E21">
            <v>21651</v>
          </cell>
          <cell r="S21">
            <v>0</v>
          </cell>
          <cell r="T21">
            <v>10825</v>
          </cell>
          <cell r="U21">
            <v>21651</v>
          </cell>
        </row>
        <row r="22">
          <cell r="D22">
            <v>3</v>
          </cell>
          <cell r="E22">
            <v>3</v>
          </cell>
          <cell r="S22">
            <v>0</v>
          </cell>
          <cell r="T22">
            <v>3</v>
          </cell>
          <cell r="U22">
            <v>3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43</v>
          </cell>
          <cell r="D27">
            <v>18100</v>
          </cell>
          <cell r="E27">
            <v>35932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139</v>
          </cell>
          <cell r="L27">
            <v>144</v>
          </cell>
          <cell r="M27">
            <v>27</v>
          </cell>
          <cell r="N27">
            <v>178</v>
          </cell>
          <cell r="O27">
            <v>205</v>
          </cell>
          <cell r="P27">
            <v>0</v>
          </cell>
          <cell r="Q27">
            <v>0</v>
          </cell>
          <cell r="R27">
            <v>0</v>
          </cell>
          <cell r="S27">
            <v>75</v>
          </cell>
          <cell r="T27">
            <v>18417</v>
          </cell>
          <cell r="U27">
            <v>36281</v>
          </cell>
        </row>
      </sheetData>
      <sheetData sheetId="2">
        <row r="16">
          <cell r="D16">
            <v>2889</v>
          </cell>
          <cell r="E16">
            <v>5739</v>
          </cell>
          <cell r="K16">
            <v>1</v>
          </cell>
          <cell r="L16">
            <v>1</v>
          </cell>
          <cell r="S16">
            <v>0</v>
          </cell>
          <cell r="T16">
            <v>2890</v>
          </cell>
          <cell r="U16">
            <v>5740</v>
          </cell>
        </row>
        <row r="17">
          <cell r="D17">
            <v>8</v>
          </cell>
          <cell r="E17">
            <v>8</v>
          </cell>
          <cell r="S17">
            <v>0</v>
          </cell>
          <cell r="T17">
            <v>8</v>
          </cell>
          <cell r="U17">
            <v>8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0</v>
          </cell>
          <cell r="D27">
            <v>2897</v>
          </cell>
          <cell r="E27">
            <v>5747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2898</v>
          </cell>
          <cell r="U27">
            <v>5748</v>
          </cell>
        </row>
      </sheetData>
      <sheetData sheetId="3">
        <row r="16">
          <cell r="S16">
            <v>0</v>
          </cell>
          <cell r="T16">
            <v>0</v>
          </cell>
          <cell r="U16">
            <v>0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4">
        <row r="16">
          <cell r="S16">
            <v>0</v>
          </cell>
          <cell r="T16">
            <v>0</v>
          </cell>
          <cell r="U16">
            <v>0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</sheetData>
      <sheetData sheetId="5">
        <row r="16">
          <cell r="C16">
            <v>35</v>
          </cell>
          <cell r="D16">
            <v>2433</v>
          </cell>
          <cell r="E16">
            <v>4790</v>
          </cell>
          <cell r="S16">
            <v>35</v>
          </cell>
          <cell r="T16">
            <v>2433</v>
          </cell>
          <cell r="U16">
            <v>4790</v>
          </cell>
        </row>
        <row r="17">
          <cell r="D17">
            <v>18</v>
          </cell>
          <cell r="E17">
            <v>18</v>
          </cell>
          <cell r="S17">
            <v>0</v>
          </cell>
          <cell r="T17">
            <v>18</v>
          </cell>
          <cell r="U17">
            <v>18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5981</v>
          </cell>
          <cell r="E21">
            <v>11963</v>
          </cell>
          <cell r="S21">
            <v>0</v>
          </cell>
          <cell r="T21">
            <v>5981</v>
          </cell>
          <cell r="U21">
            <v>11963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35</v>
          </cell>
          <cell r="D27">
            <v>8432</v>
          </cell>
          <cell r="E27">
            <v>16771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35</v>
          </cell>
          <cell r="T27">
            <v>8432</v>
          </cell>
          <cell r="U27">
            <v>16771</v>
          </cell>
        </row>
      </sheetData>
      <sheetData sheetId="6">
        <row r="16">
          <cell r="C16">
            <v>40</v>
          </cell>
          <cell r="D16">
            <v>6801</v>
          </cell>
          <cell r="E16">
            <v>13409</v>
          </cell>
          <cell r="H16">
            <v>80</v>
          </cell>
          <cell r="I16">
            <v>80</v>
          </cell>
          <cell r="J16">
            <v>2</v>
          </cell>
          <cell r="K16">
            <v>299</v>
          </cell>
          <cell r="L16">
            <v>301</v>
          </cell>
          <cell r="S16">
            <v>42</v>
          </cell>
          <cell r="T16">
            <v>7180</v>
          </cell>
          <cell r="U16">
            <v>13790</v>
          </cell>
        </row>
        <row r="17">
          <cell r="D17">
            <v>10</v>
          </cell>
          <cell r="E17">
            <v>10</v>
          </cell>
          <cell r="S17">
            <v>0</v>
          </cell>
          <cell r="T17">
            <v>10</v>
          </cell>
          <cell r="U17">
            <v>10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12818</v>
          </cell>
          <cell r="E21">
            <v>25636</v>
          </cell>
          <cell r="S21">
            <v>0</v>
          </cell>
          <cell r="T21">
            <v>12818</v>
          </cell>
          <cell r="U21">
            <v>25636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40</v>
          </cell>
          <cell r="D27">
            <v>19629</v>
          </cell>
          <cell r="E27">
            <v>39055</v>
          </cell>
          <cell r="F27">
            <v>0</v>
          </cell>
          <cell r="G27">
            <v>0</v>
          </cell>
          <cell r="H27">
            <v>80</v>
          </cell>
          <cell r="I27">
            <v>80</v>
          </cell>
          <cell r="J27">
            <v>2</v>
          </cell>
          <cell r="K27">
            <v>299</v>
          </cell>
          <cell r="L27">
            <v>301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42</v>
          </cell>
          <cell r="T27">
            <v>20008</v>
          </cell>
          <cell r="U27">
            <v>39436</v>
          </cell>
        </row>
      </sheetData>
      <sheetData sheetId="7">
        <row r="16">
          <cell r="C16">
            <v>18</v>
          </cell>
          <cell r="D16">
            <v>2456</v>
          </cell>
          <cell r="E16">
            <v>4846</v>
          </cell>
          <cell r="K16">
            <v>756</v>
          </cell>
          <cell r="L16">
            <v>756</v>
          </cell>
          <cell r="S16">
            <v>18</v>
          </cell>
          <cell r="T16">
            <v>3212</v>
          </cell>
          <cell r="U16">
            <v>5602</v>
          </cell>
        </row>
        <row r="17">
          <cell r="D17">
            <v>14</v>
          </cell>
          <cell r="E17">
            <v>14</v>
          </cell>
          <cell r="S17">
            <v>0</v>
          </cell>
          <cell r="T17">
            <v>14</v>
          </cell>
          <cell r="U17">
            <v>14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13802</v>
          </cell>
          <cell r="E21">
            <v>27604</v>
          </cell>
          <cell r="S21">
            <v>0</v>
          </cell>
          <cell r="T21">
            <v>13802</v>
          </cell>
          <cell r="U21">
            <v>27604</v>
          </cell>
        </row>
        <row r="22">
          <cell r="D22">
            <v>3</v>
          </cell>
          <cell r="E22">
            <v>3</v>
          </cell>
          <cell r="S22">
            <v>0</v>
          </cell>
          <cell r="T22">
            <v>3</v>
          </cell>
          <cell r="U22">
            <v>3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18</v>
          </cell>
          <cell r="D27">
            <v>16275</v>
          </cell>
          <cell r="E27">
            <v>32467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756</v>
          </cell>
          <cell r="L27">
            <v>756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18</v>
          </cell>
          <cell r="T27">
            <v>17031</v>
          </cell>
          <cell r="U27">
            <v>33223</v>
          </cell>
        </row>
      </sheetData>
      <sheetData sheetId="8">
        <row r="16">
          <cell r="C16">
            <v>72</v>
          </cell>
          <cell r="D16">
            <v>2632</v>
          </cell>
          <cell r="E16">
            <v>5029</v>
          </cell>
          <cell r="H16">
            <v>172</v>
          </cell>
          <cell r="I16">
            <v>172</v>
          </cell>
          <cell r="J16">
            <v>1</v>
          </cell>
          <cell r="K16">
            <v>515</v>
          </cell>
          <cell r="L16">
            <v>516</v>
          </cell>
          <cell r="N16">
            <v>43</v>
          </cell>
          <cell r="O16">
            <v>43</v>
          </cell>
          <cell r="S16">
            <v>73</v>
          </cell>
          <cell r="T16">
            <v>3362</v>
          </cell>
          <cell r="U16">
            <v>5760</v>
          </cell>
        </row>
        <row r="17">
          <cell r="D17">
            <v>11</v>
          </cell>
          <cell r="E17">
            <v>11</v>
          </cell>
          <cell r="S17">
            <v>0</v>
          </cell>
          <cell r="T17">
            <v>11</v>
          </cell>
          <cell r="U17">
            <v>11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9048</v>
          </cell>
          <cell r="E21">
            <v>18097</v>
          </cell>
          <cell r="S21">
            <v>0</v>
          </cell>
          <cell r="T21">
            <v>9048</v>
          </cell>
          <cell r="U21">
            <v>18097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72</v>
          </cell>
          <cell r="D27">
            <v>11691</v>
          </cell>
          <cell r="E27">
            <v>23137</v>
          </cell>
          <cell r="F27">
            <v>0</v>
          </cell>
          <cell r="G27">
            <v>0</v>
          </cell>
          <cell r="H27">
            <v>172</v>
          </cell>
          <cell r="I27">
            <v>172</v>
          </cell>
          <cell r="J27">
            <v>1</v>
          </cell>
          <cell r="K27">
            <v>515</v>
          </cell>
          <cell r="L27">
            <v>516</v>
          </cell>
          <cell r="M27">
            <v>0</v>
          </cell>
          <cell r="N27">
            <v>43</v>
          </cell>
          <cell r="O27">
            <v>43</v>
          </cell>
          <cell r="P27">
            <v>0</v>
          </cell>
          <cell r="Q27">
            <v>0</v>
          </cell>
          <cell r="R27">
            <v>0</v>
          </cell>
          <cell r="S27">
            <v>73</v>
          </cell>
          <cell r="T27">
            <v>12421</v>
          </cell>
          <cell r="U27">
            <v>23868</v>
          </cell>
        </row>
      </sheetData>
      <sheetData sheetId="9">
        <row r="16">
          <cell r="C16">
            <v>13</v>
          </cell>
          <cell r="D16">
            <v>2623</v>
          </cell>
          <cell r="E16">
            <v>5163</v>
          </cell>
          <cell r="H16">
            <v>160</v>
          </cell>
          <cell r="I16">
            <v>160</v>
          </cell>
          <cell r="J16">
            <v>1</v>
          </cell>
          <cell r="K16">
            <v>395</v>
          </cell>
          <cell r="L16">
            <v>395</v>
          </cell>
          <cell r="N16">
            <v>15</v>
          </cell>
          <cell r="O16">
            <v>15</v>
          </cell>
          <cell r="S16">
            <v>14</v>
          </cell>
          <cell r="T16">
            <v>3193</v>
          </cell>
          <cell r="U16">
            <v>5733</v>
          </cell>
        </row>
        <row r="17">
          <cell r="D17">
            <v>13</v>
          </cell>
          <cell r="E17">
            <v>13</v>
          </cell>
          <cell r="K17">
            <v>1</v>
          </cell>
          <cell r="L17">
            <v>1</v>
          </cell>
          <cell r="S17">
            <v>0</v>
          </cell>
          <cell r="T17">
            <v>14</v>
          </cell>
          <cell r="U17">
            <v>14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7846</v>
          </cell>
          <cell r="E21">
            <v>15693</v>
          </cell>
          <cell r="J21">
            <v>3</v>
          </cell>
          <cell r="K21">
            <v>7775</v>
          </cell>
          <cell r="L21">
            <v>7775</v>
          </cell>
          <cell r="S21">
            <v>3</v>
          </cell>
          <cell r="T21">
            <v>15621</v>
          </cell>
          <cell r="U21">
            <v>23468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13</v>
          </cell>
          <cell r="D27">
            <v>10482</v>
          </cell>
          <cell r="E27">
            <v>20869</v>
          </cell>
          <cell r="F27">
            <v>0</v>
          </cell>
          <cell r="G27">
            <v>0</v>
          </cell>
          <cell r="H27">
            <v>160</v>
          </cell>
          <cell r="I27">
            <v>160</v>
          </cell>
          <cell r="J27">
            <v>4</v>
          </cell>
          <cell r="K27">
            <v>8171</v>
          </cell>
          <cell r="L27">
            <v>8171</v>
          </cell>
          <cell r="M27">
            <v>0</v>
          </cell>
          <cell r="N27">
            <v>15</v>
          </cell>
          <cell r="O27">
            <v>15</v>
          </cell>
          <cell r="P27">
            <v>0</v>
          </cell>
          <cell r="Q27">
            <v>0</v>
          </cell>
          <cell r="R27">
            <v>0</v>
          </cell>
          <cell r="S27">
            <v>17</v>
          </cell>
          <cell r="T27">
            <v>18828</v>
          </cell>
          <cell r="U27">
            <v>29215</v>
          </cell>
        </row>
      </sheetData>
      <sheetData sheetId="10">
        <row r="16">
          <cell r="C16">
            <v>6</v>
          </cell>
          <cell r="D16">
            <v>2068</v>
          </cell>
          <cell r="E16">
            <v>4033</v>
          </cell>
          <cell r="H16">
            <v>81</v>
          </cell>
          <cell r="I16">
            <v>81</v>
          </cell>
          <cell r="J16">
            <v>5</v>
          </cell>
          <cell r="K16">
            <v>294</v>
          </cell>
          <cell r="L16">
            <v>299</v>
          </cell>
          <cell r="M16">
            <v>1</v>
          </cell>
          <cell r="N16">
            <v>19</v>
          </cell>
          <cell r="O16">
            <v>20</v>
          </cell>
          <cell r="S16">
            <v>12</v>
          </cell>
          <cell r="T16">
            <v>2462</v>
          </cell>
          <cell r="U16">
            <v>4433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D19">
            <v>11</v>
          </cell>
          <cell r="E19">
            <v>11</v>
          </cell>
          <cell r="S19">
            <v>0</v>
          </cell>
          <cell r="T19">
            <v>11</v>
          </cell>
          <cell r="U19">
            <v>11</v>
          </cell>
        </row>
        <row r="21">
          <cell r="D21">
            <v>4628</v>
          </cell>
          <cell r="E21">
            <v>9257</v>
          </cell>
          <cell r="S21">
            <v>0</v>
          </cell>
          <cell r="T21">
            <v>4628</v>
          </cell>
          <cell r="U21">
            <v>9257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6</v>
          </cell>
          <cell r="D27">
            <v>6707</v>
          </cell>
          <cell r="E27">
            <v>13301</v>
          </cell>
          <cell r="F27">
            <v>0</v>
          </cell>
          <cell r="G27">
            <v>0</v>
          </cell>
          <cell r="H27">
            <v>81</v>
          </cell>
          <cell r="I27">
            <v>81</v>
          </cell>
          <cell r="J27">
            <v>5</v>
          </cell>
          <cell r="K27">
            <v>294</v>
          </cell>
          <cell r="L27">
            <v>299</v>
          </cell>
          <cell r="M27">
            <v>1</v>
          </cell>
          <cell r="N27">
            <v>19</v>
          </cell>
          <cell r="O27">
            <v>20</v>
          </cell>
          <cell r="P27">
            <v>0</v>
          </cell>
          <cell r="Q27">
            <v>0</v>
          </cell>
          <cell r="R27">
            <v>0</v>
          </cell>
          <cell r="S27">
            <v>12</v>
          </cell>
          <cell r="T27">
            <v>7101</v>
          </cell>
          <cell r="U27">
            <v>13701</v>
          </cell>
        </row>
      </sheetData>
      <sheetData sheetId="11">
        <row r="16">
          <cell r="C16">
            <v>8</v>
          </cell>
          <cell r="D16">
            <v>1576</v>
          </cell>
          <cell r="E16">
            <v>3131</v>
          </cell>
          <cell r="K16">
            <v>401</v>
          </cell>
          <cell r="L16">
            <v>401</v>
          </cell>
          <cell r="N16">
            <v>4</v>
          </cell>
          <cell r="O16">
            <v>4</v>
          </cell>
          <cell r="S16">
            <v>8</v>
          </cell>
          <cell r="T16">
            <v>1981</v>
          </cell>
          <cell r="U16">
            <v>3536</v>
          </cell>
        </row>
        <row r="17">
          <cell r="D17">
            <v>6</v>
          </cell>
          <cell r="E17">
            <v>6</v>
          </cell>
          <cell r="K17">
            <v>2</v>
          </cell>
          <cell r="L17">
            <v>2</v>
          </cell>
          <cell r="S17">
            <v>0</v>
          </cell>
          <cell r="T17">
            <v>8</v>
          </cell>
          <cell r="U17">
            <v>8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D21">
            <v>5538</v>
          </cell>
          <cell r="E21">
            <v>11076</v>
          </cell>
          <cell r="S21">
            <v>0</v>
          </cell>
          <cell r="T21">
            <v>5538</v>
          </cell>
          <cell r="U21">
            <v>11076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8</v>
          </cell>
          <cell r="D27">
            <v>7120</v>
          </cell>
          <cell r="E27">
            <v>14213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403</v>
          </cell>
          <cell r="L27">
            <v>403</v>
          </cell>
          <cell r="M27">
            <v>0</v>
          </cell>
          <cell r="N27">
            <v>4</v>
          </cell>
          <cell r="O27">
            <v>4</v>
          </cell>
          <cell r="P27">
            <v>0</v>
          </cell>
          <cell r="Q27">
            <v>0</v>
          </cell>
          <cell r="R27">
            <v>0</v>
          </cell>
          <cell r="S27">
            <v>8</v>
          </cell>
          <cell r="T27">
            <v>7527</v>
          </cell>
          <cell r="U27">
            <v>14620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</sheetNames>
    <sheetDataSet>
      <sheetData sheetId="0">
        <row r="16">
          <cell r="S16">
            <v>26</v>
          </cell>
          <cell r="T16">
            <v>4752</v>
          </cell>
          <cell r="U16">
            <v>9079</v>
          </cell>
        </row>
        <row r="17">
          <cell r="S17">
            <v>0</v>
          </cell>
          <cell r="T17">
            <v>8</v>
          </cell>
          <cell r="U17">
            <v>8</v>
          </cell>
        </row>
        <row r="18">
          <cell r="S18">
            <v>0</v>
          </cell>
          <cell r="T18">
            <v>11</v>
          </cell>
          <cell r="U18">
            <v>11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8174</v>
          </cell>
          <cell r="U21">
            <v>16348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72</v>
          </cell>
          <cell r="U26">
            <v>72</v>
          </cell>
        </row>
        <row r="27">
          <cell r="C27">
            <v>26</v>
          </cell>
          <cell r="D27">
            <v>12784</v>
          </cell>
          <cell r="E27">
            <v>25279</v>
          </cell>
          <cell r="F27">
            <v>0</v>
          </cell>
          <cell r="G27">
            <v>146</v>
          </cell>
          <cell r="H27">
            <v>83</v>
          </cell>
          <cell r="I27">
            <v>83</v>
          </cell>
          <cell r="J27">
            <v>0</v>
          </cell>
          <cell r="K27">
            <v>138</v>
          </cell>
          <cell r="L27">
            <v>138</v>
          </cell>
          <cell r="M27">
            <v>0</v>
          </cell>
          <cell r="N27">
            <v>12</v>
          </cell>
          <cell r="O27">
            <v>18</v>
          </cell>
          <cell r="P27">
            <v>0</v>
          </cell>
          <cell r="Q27">
            <v>0</v>
          </cell>
          <cell r="R27">
            <v>0</v>
          </cell>
          <cell r="S27">
            <v>26</v>
          </cell>
          <cell r="T27">
            <v>13017</v>
          </cell>
          <cell r="U27">
            <v>25518</v>
          </cell>
        </row>
      </sheetData>
      <sheetData sheetId="1">
        <row r="16">
          <cell r="S16">
            <v>13</v>
          </cell>
          <cell r="T16">
            <v>4292</v>
          </cell>
          <cell r="U16">
            <v>8245</v>
          </cell>
        </row>
        <row r="17">
          <cell r="S17">
            <v>0</v>
          </cell>
          <cell r="T17">
            <v>12</v>
          </cell>
          <cell r="U17">
            <v>12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7854</v>
          </cell>
          <cell r="U21">
            <v>15709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13</v>
          </cell>
          <cell r="D27">
            <v>11950</v>
          </cell>
          <cell r="E27">
            <v>23758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198</v>
          </cell>
          <cell r="L27">
            <v>198</v>
          </cell>
          <cell r="M27">
            <v>0</v>
          </cell>
          <cell r="N27">
            <v>10</v>
          </cell>
          <cell r="O27">
            <v>10</v>
          </cell>
          <cell r="P27">
            <v>0</v>
          </cell>
          <cell r="Q27">
            <v>0</v>
          </cell>
          <cell r="R27">
            <v>0</v>
          </cell>
          <cell r="S27">
            <v>13</v>
          </cell>
          <cell r="T27">
            <v>12158</v>
          </cell>
          <cell r="U27">
            <v>23966</v>
          </cell>
        </row>
      </sheetData>
      <sheetData sheetId="2">
        <row r="16">
          <cell r="S16">
            <v>26</v>
          </cell>
          <cell r="T16">
            <v>4905</v>
          </cell>
          <cell r="U16">
            <v>9471</v>
          </cell>
        </row>
        <row r="17">
          <cell r="S17">
            <v>0</v>
          </cell>
          <cell r="T17">
            <v>11</v>
          </cell>
          <cell r="U17">
            <v>11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6928</v>
          </cell>
          <cell r="U21">
            <v>13857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26</v>
          </cell>
          <cell r="D27">
            <v>11634</v>
          </cell>
          <cell r="E27">
            <v>23129</v>
          </cell>
          <cell r="F27">
            <v>0</v>
          </cell>
          <cell r="G27">
            <v>0</v>
          </cell>
          <cell r="H27">
            <v>160</v>
          </cell>
          <cell r="I27">
            <v>160</v>
          </cell>
          <cell r="J27">
            <v>0</v>
          </cell>
          <cell r="K27">
            <v>34</v>
          </cell>
          <cell r="L27">
            <v>34</v>
          </cell>
          <cell r="M27">
            <v>0</v>
          </cell>
          <cell r="N27">
            <v>16</v>
          </cell>
          <cell r="O27">
            <v>16</v>
          </cell>
          <cell r="P27">
            <v>0</v>
          </cell>
          <cell r="Q27">
            <v>0</v>
          </cell>
          <cell r="R27">
            <v>0</v>
          </cell>
          <cell r="S27">
            <v>26</v>
          </cell>
          <cell r="T27">
            <v>11844</v>
          </cell>
          <cell r="U27">
            <v>23339</v>
          </cell>
        </row>
      </sheetData>
      <sheetData sheetId="3">
        <row r="16">
          <cell r="S16">
            <v>11</v>
          </cell>
          <cell r="T16">
            <v>4786</v>
          </cell>
          <cell r="U16">
            <v>8501</v>
          </cell>
        </row>
        <row r="17">
          <cell r="S17">
            <v>0</v>
          </cell>
          <cell r="T17">
            <v>43</v>
          </cell>
          <cell r="U17">
            <v>43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7156</v>
          </cell>
          <cell r="U21">
            <v>14313</v>
          </cell>
        </row>
        <row r="22">
          <cell r="S22">
            <v>0</v>
          </cell>
          <cell r="T22">
            <v>2</v>
          </cell>
          <cell r="U22">
            <v>2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11</v>
          </cell>
          <cell r="D27">
            <v>11670</v>
          </cell>
          <cell r="E27">
            <v>22542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290</v>
          </cell>
          <cell r="L27">
            <v>290</v>
          </cell>
          <cell r="M27">
            <v>0</v>
          </cell>
          <cell r="N27">
            <v>24</v>
          </cell>
          <cell r="O27">
            <v>24</v>
          </cell>
          <cell r="P27">
            <v>0</v>
          </cell>
          <cell r="Q27">
            <v>3</v>
          </cell>
          <cell r="R27">
            <v>3</v>
          </cell>
          <cell r="S27">
            <v>11</v>
          </cell>
          <cell r="T27">
            <v>11987</v>
          </cell>
          <cell r="U27">
            <v>22859</v>
          </cell>
        </row>
      </sheetData>
      <sheetData sheetId="4">
        <row r="16">
          <cell r="S16">
            <v>11</v>
          </cell>
          <cell r="T16">
            <v>3802</v>
          </cell>
          <cell r="U16">
            <v>7158</v>
          </cell>
        </row>
        <row r="17">
          <cell r="S17">
            <v>0</v>
          </cell>
          <cell r="T17">
            <v>7</v>
          </cell>
          <cell r="U17">
            <v>7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11</v>
          </cell>
          <cell r="D27">
            <v>3481</v>
          </cell>
          <cell r="E27">
            <v>6837</v>
          </cell>
          <cell r="F27">
            <v>0</v>
          </cell>
          <cell r="G27">
            <v>0</v>
          </cell>
          <cell r="H27">
            <v>87</v>
          </cell>
          <cell r="I27">
            <v>87</v>
          </cell>
          <cell r="J27">
            <v>0</v>
          </cell>
          <cell r="K27">
            <v>241</v>
          </cell>
          <cell r="L27">
            <v>241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11</v>
          </cell>
          <cell r="T27">
            <v>3809</v>
          </cell>
          <cell r="U27">
            <v>7165</v>
          </cell>
        </row>
      </sheetData>
      <sheetData sheetId="5">
        <row r="16">
          <cell r="S16">
            <v>0</v>
          </cell>
          <cell r="T16">
            <v>2600</v>
          </cell>
          <cell r="U16">
            <v>4698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0</v>
          </cell>
          <cell r="D27">
            <v>2097</v>
          </cell>
          <cell r="E27">
            <v>4195</v>
          </cell>
          <cell r="F27">
            <v>0</v>
          </cell>
          <cell r="G27">
            <v>0</v>
          </cell>
          <cell r="H27">
            <v>172</v>
          </cell>
          <cell r="I27">
            <v>172</v>
          </cell>
          <cell r="J27">
            <v>0</v>
          </cell>
          <cell r="K27">
            <v>331</v>
          </cell>
          <cell r="L27">
            <v>331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2600</v>
          </cell>
          <cell r="U27">
            <v>4698</v>
          </cell>
        </row>
      </sheetData>
      <sheetData sheetId="6">
        <row r="16">
          <cell r="S16">
            <v>109</v>
          </cell>
          <cell r="T16">
            <v>1243</v>
          </cell>
          <cell r="U16">
            <v>2301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1</v>
          </cell>
          <cell r="T21">
            <v>13460</v>
          </cell>
          <cell r="U21">
            <v>26920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110</v>
          </cell>
          <cell r="D27">
            <v>14518</v>
          </cell>
          <cell r="E27">
            <v>29036</v>
          </cell>
          <cell r="F27">
            <v>0</v>
          </cell>
          <cell r="G27">
            <v>0</v>
          </cell>
          <cell r="H27">
            <v>74</v>
          </cell>
          <cell r="I27">
            <v>74</v>
          </cell>
          <cell r="J27">
            <v>0</v>
          </cell>
          <cell r="K27">
            <v>86</v>
          </cell>
          <cell r="L27">
            <v>86</v>
          </cell>
          <cell r="M27">
            <v>0</v>
          </cell>
          <cell r="N27">
            <v>25</v>
          </cell>
          <cell r="O27">
            <v>25</v>
          </cell>
          <cell r="P27">
            <v>0</v>
          </cell>
          <cell r="Q27">
            <v>0</v>
          </cell>
          <cell r="R27">
            <v>0</v>
          </cell>
          <cell r="S27">
            <v>110</v>
          </cell>
          <cell r="T27">
            <v>14703</v>
          </cell>
          <cell r="U27">
            <v>29221</v>
          </cell>
        </row>
      </sheetData>
      <sheetData sheetId="7">
        <row r="16">
          <cell r="S16">
            <v>39</v>
          </cell>
          <cell r="T16">
            <v>1764</v>
          </cell>
          <cell r="U16">
            <v>3513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7809</v>
          </cell>
          <cell r="U21">
            <v>15619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39</v>
          </cell>
          <cell r="D27">
            <v>9558</v>
          </cell>
          <cell r="E27">
            <v>19117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8</v>
          </cell>
          <cell r="O27">
            <v>8</v>
          </cell>
          <cell r="P27">
            <v>0</v>
          </cell>
          <cell r="Q27">
            <v>0</v>
          </cell>
          <cell r="R27">
            <v>0</v>
          </cell>
          <cell r="S27">
            <v>39</v>
          </cell>
          <cell r="T27">
            <v>9573</v>
          </cell>
          <cell r="U27">
            <v>19132</v>
          </cell>
        </row>
      </sheetData>
      <sheetData sheetId="8">
        <row r="16">
          <cell r="S16">
            <v>36</v>
          </cell>
          <cell r="T16">
            <v>2372</v>
          </cell>
          <cell r="U16">
            <v>4312</v>
          </cell>
        </row>
        <row r="17">
          <cell r="S17">
            <v>0</v>
          </cell>
          <cell r="T17">
            <v>2</v>
          </cell>
          <cell r="U17">
            <v>2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4951</v>
          </cell>
          <cell r="U21">
            <v>9902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36</v>
          </cell>
          <cell r="D27">
            <v>6893</v>
          </cell>
          <cell r="E27">
            <v>13784</v>
          </cell>
          <cell r="F27">
            <v>0</v>
          </cell>
          <cell r="G27">
            <v>0</v>
          </cell>
          <cell r="H27">
            <v>89</v>
          </cell>
          <cell r="I27">
            <v>89</v>
          </cell>
          <cell r="J27">
            <v>0</v>
          </cell>
          <cell r="K27">
            <v>335</v>
          </cell>
          <cell r="L27">
            <v>335</v>
          </cell>
          <cell r="M27">
            <v>0</v>
          </cell>
          <cell r="N27">
            <v>8</v>
          </cell>
          <cell r="O27">
            <v>8</v>
          </cell>
          <cell r="P27">
            <v>0</v>
          </cell>
          <cell r="Q27">
            <v>0</v>
          </cell>
          <cell r="R27">
            <v>0</v>
          </cell>
          <cell r="S27">
            <v>36</v>
          </cell>
          <cell r="T27">
            <v>7325</v>
          </cell>
          <cell r="U27">
            <v>14216</v>
          </cell>
        </row>
      </sheetData>
      <sheetData sheetId="9">
        <row r="16">
          <cell r="S16">
            <v>20</v>
          </cell>
          <cell r="T16">
            <v>1511</v>
          </cell>
          <cell r="U16">
            <v>2786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1674</v>
          </cell>
          <cell r="U21">
            <v>3349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20</v>
          </cell>
          <cell r="D27">
            <v>2949</v>
          </cell>
          <cell r="E27">
            <v>5899</v>
          </cell>
          <cell r="F27">
            <v>0</v>
          </cell>
          <cell r="G27">
            <v>0</v>
          </cell>
          <cell r="H27">
            <v>68</v>
          </cell>
          <cell r="I27">
            <v>68</v>
          </cell>
          <cell r="J27">
            <v>0</v>
          </cell>
          <cell r="K27">
            <v>168</v>
          </cell>
          <cell r="L27">
            <v>168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</v>
          </cell>
          <cell r="T27">
            <v>3185</v>
          </cell>
          <cell r="U27">
            <v>6135</v>
          </cell>
        </row>
      </sheetData>
      <sheetData sheetId="10">
        <row r="16">
          <cell r="S16">
            <v>20</v>
          </cell>
          <cell r="T16">
            <v>5064</v>
          </cell>
          <cell r="U16">
            <v>9581</v>
          </cell>
        </row>
        <row r="17">
          <cell r="S17">
            <v>0</v>
          </cell>
          <cell r="T17">
            <v>37</v>
          </cell>
          <cell r="U17">
            <v>37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20</v>
          </cell>
          <cell r="D27">
            <v>4818</v>
          </cell>
          <cell r="E27">
            <v>9328</v>
          </cell>
          <cell r="F27">
            <v>0</v>
          </cell>
          <cell r="G27">
            <v>0</v>
          </cell>
          <cell r="H27">
            <v>45</v>
          </cell>
          <cell r="I27">
            <v>45</v>
          </cell>
          <cell r="J27">
            <v>0</v>
          </cell>
          <cell r="K27">
            <v>223</v>
          </cell>
          <cell r="L27">
            <v>223</v>
          </cell>
          <cell r="M27">
            <v>0</v>
          </cell>
          <cell r="N27">
            <v>15</v>
          </cell>
          <cell r="O27">
            <v>22</v>
          </cell>
          <cell r="P27">
            <v>0</v>
          </cell>
          <cell r="Q27">
            <v>0</v>
          </cell>
          <cell r="R27">
            <v>0</v>
          </cell>
          <cell r="S27">
            <v>20</v>
          </cell>
          <cell r="T27">
            <v>5101</v>
          </cell>
          <cell r="U27">
            <v>9618</v>
          </cell>
        </row>
      </sheetData>
      <sheetData sheetId="11">
        <row r="16">
          <cell r="S16">
            <v>63</v>
          </cell>
          <cell r="T16">
            <v>4904</v>
          </cell>
          <cell r="U16">
            <v>8765</v>
          </cell>
        </row>
        <row r="17">
          <cell r="S17">
            <v>0</v>
          </cell>
          <cell r="T17">
            <v>63</v>
          </cell>
          <cell r="U17">
            <v>63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21">
          <cell r="S21">
            <v>0</v>
          </cell>
          <cell r="T21">
            <v>4278</v>
          </cell>
          <cell r="U21">
            <v>8556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</row>
        <row r="27">
          <cell r="C27">
            <v>28</v>
          </cell>
          <cell r="D27">
            <v>8324</v>
          </cell>
          <cell r="E27">
            <v>16447</v>
          </cell>
          <cell r="F27">
            <v>8</v>
          </cell>
          <cell r="G27">
            <v>0</v>
          </cell>
          <cell r="H27">
            <v>201</v>
          </cell>
          <cell r="I27">
            <v>201</v>
          </cell>
          <cell r="J27">
            <v>16</v>
          </cell>
          <cell r="K27">
            <v>552</v>
          </cell>
          <cell r="L27">
            <v>568</v>
          </cell>
          <cell r="M27">
            <v>11</v>
          </cell>
          <cell r="N27">
            <v>168</v>
          </cell>
          <cell r="O27">
            <v>168</v>
          </cell>
          <cell r="P27">
            <v>0</v>
          </cell>
          <cell r="Q27">
            <v>0</v>
          </cell>
          <cell r="R27">
            <v>0</v>
          </cell>
          <cell r="S27">
            <v>63</v>
          </cell>
          <cell r="T27">
            <v>9245</v>
          </cell>
          <cell r="U27">
            <v>17384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E7" sqref="E7"/>
    </sheetView>
  </sheetViews>
  <sheetFormatPr baseColWidth="10" defaultColWidth="11.453125" defaultRowHeight="12.5" x14ac:dyDescent="0.25"/>
  <cols>
    <col min="1" max="1" width="1.1796875" style="1" customWidth="1"/>
    <col min="2" max="2" width="17.7265625" style="1" customWidth="1"/>
    <col min="3" max="3" width="6.7265625" style="1" customWidth="1"/>
    <col min="4" max="4" width="8" style="1" customWidth="1"/>
    <col min="5" max="5" width="7.7265625" style="1" customWidth="1"/>
    <col min="6" max="6" width="6.1796875" style="1" customWidth="1"/>
    <col min="7" max="7" width="6.453125" style="1" customWidth="1"/>
    <col min="8" max="8" width="6" style="1" customWidth="1"/>
    <col min="9" max="10" width="6.7265625" style="1" customWidth="1"/>
    <col min="11" max="11" width="7.1796875" style="1" customWidth="1"/>
    <col min="12" max="12" width="6.453125" style="1" customWidth="1"/>
    <col min="13" max="13" width="6.54296875" style="1" customWidth="1"/>
    <col min="14" max="14" width="5.54296875" style="1" customWidth="1"/>
    <col min="15" max="15" width="6.26953125" style="1" customWidth="1"/>
    <col min="16" max="16" width="6.453125" style="1" customWidth="1"/>
    <col min="17" max="17" width="5.1796875" style="1" customWidth="1"/>
    <col min="18" max="18" width="6.1796875" style="1" customWidth="1"/>
    <col min="19" max="19" width="6.26953125" style="1" customWidth="1"/>
    <col min="20" max="20" width="8.81640625" style="1" customWidth="1"/>
    <col min="21" max="21" width="8.7265625" style="1" customWidth="1"/>
    <col min="22" max="16384" width="11.453125" style="1"/>
  </cols>
  <sheetData>
    <row r="1" spans="1:21" ht="9.75" customHeight="1" x14ac:dyDescent="0.25"/>
    <row r="10" spans="1:21" ht="15.5" x14ac:dyDescent="0.35">
      <c r="B10" s="30" t="s">
        <v>52</v>
      </c>
      <c r="C10" s="30"/>
      <c r="D10" s="30"/>
      <c r="E10" s="30"/>
    </row>
    <row r="11" spans="1:21" ht="13" thickBot="1" x14ac:dyDescent="0.3"/>
    <row r="12" spans="1:21" ht="54" customHeight="1" thickBot="1" x14ac:dyDescent="0.3">
      <c r="A12" s="66"/>
      <c r="B12" s="67" t="s">
        <v>51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3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4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49999999999999" customHeight="1" thickBot="1" x14ac:dyDescent="0.35">
      <c r="A15" s="66"/>
      <c r="B15" s="81" t="s">
        <v>10</v>
      </c>
      <c r="C15" s="117"/>
      <c r="D15" s="118"/>
      <c r="E15" s="118"/>
      <c r="F15" s="119"/>
      <c r="G15" s="119"/>
      <c r="H15" s="118"/>
      <c r="I15" s="118"/>
      <c r="J15" s="119"/>
      <c r="K15" s="118"/>
      <c r="L15" s="118"/>
      <c r="M15" s="119"/>
      <c r="N15" s="118"/>
      <c r="O15" s="118"/>
      <c r="P15" s="119"/>
      <c r="Q15" s="118"/>
      <c r="R15" s="118"/>
      <c r="S15" s="120"/>
      <c r="T15" s="121"/>
      <c r="U15" s="122"/>
    </row>
    <row r="16" spans="1:21" ht="17.149999999999999" customHeight="1" x14ac:dyDescent="0.35">
      <c r="A16" s="66"/>
      <c r="B16" s="123" t="s">
        <v>38</v>
      </c>
      <c r="C16" s="124">
        <v>151</v>
      </c>
      <c r="D16" s="125">
        <v>31896</v>
      </c>
      <c r="E16" s="126">
        <v>59453</v>
      </c>
      <c r="F16" s="127">
        <v>0</v>
      </c>
      <c r="G16" s="125">
        <v>86</v>
      </c>
      <c r="H16" s="125">
        <v>426</v>
      </c>
      <c r="I16" s="128">
        <v>426</v>
      </c>
      <c r="J16" s="124">
        <v>34</v>
      </c>
      <c r="K16" s="125">
        <v>9965</v>
      </c>
      <c r="L16" s="126">
        <v>10199</v>
      </c>
      <c r="M16" s="127">
        <v>0</v>
      </c>
      <c r="N16" s="125">
        <v>0</v>
      </c>
      <c r="O16" s="128">
        <v>0</v>
      </c>
      <c r="P16" s="124">
        <v>0</v>
      </c>
      <c r="Q16" s="125">
        <v>1</v>
      </c>
      <c r="R16" s="126">
        <v>1</v>
      </c>
      <c r="S16" s="129">
        <v>185</v>
      </c>
      <c r="T16" s="130">
        <v>42288</v>
      </c>
      <c r="U16" s="131">
        <v>70079</v>
      </c>
    </row>
    <row r="17" spans="1:21" ht="17.149999999999999" customHeight="1" x14ac:dyDescent="0.35">
      <c r="A17" s="66"/>
      <c r="B17" s="123" t="s">
        <v>39</v>
      </c>
      <c r="C17" s="132">
        <v>0</v>
      </c>
      <c r="D17" s="133">
        <v>100</v>
      </c>
      <c r="E17" s="91">
        <v>100</v>
      </c>
      <c r="F17" s="134">
        <v>0</v>
      </c>
      <c r="G17" s="133">
        <v>0</v>
      </c>
      <c r="H17" s="133">
        <v>0</v>
      </c>
      <c r="I17" s="90">
        <v>0</v>
      </c>
      <c r="J17" s="132">
        <v>0</v>
      </c>
      <c r="K17" s="133">
        <v>1</v>
      </c>
      <c r="L17" s="91">
        <v>1</v>
      </c>
      <c r="M17" s="134">
        <v>0</v>
      </c>
      <c r="N17" s="133">
        <v>0</v>
      </c>
      <c r="O17" s="90">
        <v>0</v>
      </c>
      <c r="P17" s="132">
        <v>0</v>
      </c>
      <c r="Q17" s="133">
        <v>0</v>
      </c>
      <c r="R17" s="91">
        <v>0</v>
      </c>
      <c r="S17" s="135">
        <v>0</v>
      </c>
      <c r="T17" s="136">
        <v>101</v>
      </c>
      <c r="U17" s="137">
        <v>101</v>
      </c>
    </row>
    <row r="18" spans="1:21" ht="17.149999999999999" customHeight="1" x14ac:dyDescent="0.35">
      <c r="A18" s="66"/>
      <c r="B18" s="123" t="s">
        <v>40</v>
      </c>
      <c r="C18" s="132">
        <v>0</v>
      </c>
      <c r="D18" s="133">
        <v>2</v>
      </c>
      <c r="E18" s="91">
        <v>2</v>
      </c>
      <c r="F18" s="134">
        <v>0</v>
      </c>
      <c r="G18" s="133">
        <v>11</v>
      </c>
      <c r="H18" s="133">
        <v>132</v>
      </c>
      <c r="I18" s="90">
        <v>132</v>
      </c>
      <c r="J18" s="132">
        <v>0</v>
      </c>
      <c r="K18" s="133">
        <v>0</v>
      </c>
      <c r="L18" s="91">
        <v>0</v>
      </c>
      <c r="M18" s="134">
        <v>0</v>
      </c>
      <c r="N18" s="133">
        <v>0</v>
      </c>
      <c r="O18" s="90">
        <v>0</v>
      </c>
      <c r="P18" s="132">
        <v>0</v>
      </c>
      <c r="Q18" s="133">
        <v>0</v>
      </c>
      <c r="R18" s="91">
        <v>0</v>
      </c>
      <c r="S18" s="135">
        <v>0</v>
      </c>
      <c r="T18" s="136">
        <v>134</v>
      </c>
      <c r="U18" s="137">
        <v>134</v>
      </c>
    </row>
    <row r="19" spans="1:21" ht="23.25" customHeight="1" x14ac:dyDescent="0.3">
      <c r="A19" s="66"/>
      <c r="B19" s="138" t="s">
        <v>50</v>
      </c>
      <c r="C19" s="132">
        <v>0</v>
      </c>
      <c r="D19" s="133">
        <v>5281</v>
      </c>
      <c r="E19" s="91">
        <v>5281</v>
      </c>
      <c r="F19" s="134">
        <v>0</v>
      </c>
      <c r="G19" s="133">
        <v>0</v>
      </c>
      <c r="H19" s="133">
        <v>0</v>
      </c>
      <c r="I19" s="90">
        <v>0</v>
      </c>
      <c r="J19" s="132">
        <v>0</v>
      </c>
      <c r="K19" s="133">
        <v>0</v>
      </c>
      <c r="L19" s="91">
        <v>0</v>
      </c>
      <c r="M19" s="134">
        <v>0</v>
      </c>
      <c r="N19" s="133">
        <v>0</v>
      </c>
      <c r="O19" s="90">
        <v>0</v>
      </c>
      <c r="P19" s="132">
        <v>0</v>
      </c>
      <c r="Q19" s="133">
        <v>0</v>
      </c>
      <c r="R19" s="91">
        <v>0</v>
      </c>
      <c r="S19" s="135">
        <v>0</v>
      </c>
      <c r="T19" s="136">
        <v>5281</v>
      </c>
      <c r="U19" s="137">
        <v>5281</v>
      </c>
    </row>
    <row r="20" spans="1:21" ht="17.149999999999999" customHeight="1" thickBot="1" x14ac:dyDescent="0.4">
      <c r="A20" s="66"/>
      <c r="B20" s="139" t="s">
        <v>41</v>
      </c>
      <c r="C20" s="140">
        <v>0</v>
      </c>
      <c r="D20" s="141">
        <v>0</v>
      </c>
      <c r="E20" s="102">
        <v>0</v>
      </c>
      <c r="F20" s="142">
        <v>0</v>
      </c>
      <c r="G20" s="141">
        <v>0</v>
      </c>
      <c r="H20" s="141">
        <v>0</v>
      </c>
      <c r="I20" s="101">
        <v>0</v>
      </c>
      <c r="J20" s="140">
        <v>1</v>
      </c>
      <c r="K20" s="141">
        <v>27</v>
      </c>
      <c r="L20" s="102">
        <v>28</v>
      </c>
      <c r="M20" s="142">
        <v>0</v>
      </c>
      <c r="N20" s="141">
        <v>0</v>
      </c>
      <c r="O20" s="101">
        <v>0</v>
      </c>
      <c r="P20" s="140">
        <v>0</v>
      </c>
      <c r="Q20" s="141">
        <v>0</v>
      </c>
      <c r="R20" s="102">
        <v>0</v>
      </c>
      <c r="S20" s="143">
        <v>1</v>
      </c>
      <c r="T20" s="144">
        <v>27</v>
      </c>
      <c r="U20" s="145">
        <v>28</v>
      </c>
    </row>
    <row r="21" spans="1:21" ht="17.149999999999999" customHeight="1" thickBot="1" x14ac:dyDescent="0.35">
      <c r="A21" s="66"/>
      <c r="B21" s="96" t="s">
        <v>11</v>
      </c>
      <c r="C21" s="146"/>
      <c r="D21" s="147"/>
      <c r="E21" s="147"/>
      <c r="F21" s="148"/>
      <c r="G21" s="148"/>
      <c r="H21" s="147"/>
      <c r="I21" s="147"/>
      <c r="J21" s="148"/>
      <c r="K21" s="147"/>
      <c r="L21" s="147"/>
      <c r="M21" s="148"/>
      <c r="N21" s="147"/>
      <c r="O21" s="147"/>
      <c r="P21" s="148"/>
      <c r="Q21" s="147"/>
      <c r="R21" s="147"/>
      <c r="S21" s="149"/>
      <c r="T21" s="150"/>
      <c r="U21" s="151"/>
    </row>
    <row r="22" spans="1:21" ht="17.149999999999999" customHeight="1" x14ac:dyDescent="0.35">
      <c r="A22" s="66"/>
      <c r="B22" s="123" t="s">
        <v>42</v>
      </c>
      <c r="C22" s="124">
        <v>0</v>
      </c>
      <c r="D22" s="125">
        <v>127181</v>
      </c>
      <c r="E22" s="128">
        <v>127181</v>
      </c>
      <c r="F22" s="124">
        <v>0</v>
      </c>
      <c r="G22" s="125">
        <v>0</v>
      </c>
      <c r="H22" s="125">
        <v>0</v>
      </c>
      <c r="I22" s="126">
        <v>0</v>
      </c>
      <c r="J22" s="127">
        <v>0</v>
      </c>
      <c r="K22" s="125">
        <v>1</v>
      </c>
      <c r="L22" s="128">
        <v>1</v>
      </c>
      <c r="M22" s="124">
        <v>0</v>
      </c>
      <c r="N22" s="125">
        <v>0</v>
      </c>
      <c r="O22" s="126">
        <v>0</v>
      </c>
      <c r="P22" s="127">
        <v>0</v>
      </c>
      <c r="Q22" s="125">
        <v>0</v>
      </c>
      <c r="R22" s="128">
        <v>0</v>
      </c>
      <c r="S22" s="152">
        <v>0</v>
      </c>
      <c r="T22" s="130">
        <v>127182</v>
      </c>
      <c r="U22" s="131">
        <v>127182</v>
      </c>
    </row>
    <row r="23" spans="1:21" ht="17.149999999999999" customHeight="1" x14ac:dyDescent="0.35">
      <c r="A23" s="66"/>
      <c r="B23" s="123" t="s">
        <v>39</v>
      </c>
      <c r="C23" s="132">
        <v>0</v>
      </c>
      <c r="D23" s="133">
        <v>0</v>
      </c>
      <c r="E23" s="90">
        <v>0</v>
      </c>
      <c r="F23" s="132">
        <v>0</v>
      </c>
      <c r="G23" s="133">
        <v>0</v>
      </c>
      <c r="H23" s="133">
        <v>0</v>
      </c>
      <c r="I23" s="91">
        <v>0</v>
      </c>
      <c r="J23" s="134">
        <v>0</v>
      </c>
      <c r="K23" s="133">
        <v>0</v>
      </c>
      <c r="L23" s="90">
        <v>0</v>
      </c>
      <c r="M23" s="132">
        <v>0</v>
      </c>
      <c r="N23" s="133">
        <v>0</v>
      </c>
      <c r="O23" s="91">
        <v>0</v>
      </c>
      <c r="P23" s="134">
        <v>0</v>
      </c>
      <c r="Q23" s="133">
        <v>0</v>
      </c>
      <c r="R23" s="90">
        <v>0</v>
      </c>
      <c r="S23" s="153">
        <v>0</v>
      </c>
      <c r="T23" s="136">
        <v>0</v>
      </c>
      <c r="U23" s="137">
        <v>0</v>
      </c>
    </row>
    <row r="24" spans="1:21" ht="23.25" customHeight="1" x14ac:dyDescent="0.3">
      <c r="A24" s="66"/>
      <c r="B24" s="138" t="s">
        <v>50</v>
      </c>
      <c r="C24" s="132">
        <v>0</v>
      </c>
      <c r="D24" s="133">
        <v>47381</v>
      </c>
      <c r="E24" s="90">
        <v>47381</v>
      </c>
      <c r="F24" s="132">
        <v>0</v>
      </c>
      <c r="G24" s="133">
        <v>0</v>
      </c>
      <c r="H24" s="133">
        <v>0</v>
      </c>
      <c r="I24" s="91">
        <v>0</v>
      </c>
      <c r="J24" s="134">
        <v>0</v>
      </c>
      <c r="K24" s="133">
        <v>0</v>
      </c>
      <c r="L24" s="90">
        <v>0</v>
      </c>
      <c r="M24" s="132">
        <v>0</v>
      </c>
      <c r="N24" s="133">
        <v>0</v>
      </c>
      <c r="O24" s="91">
        <v>0</v>
      </c>
      <c r="P24" s="134">
        <v>0</v>
      </c>
      <c r="Q24" s="133">
        <v>0</v>
      </c>
      <c r="R24" s="90">
        <v>0</v>
      </c>
      <c r="S24" s="153">
        <v>0</v>
      </c>
      <c r="T24" s="136">
        <v>47381</v>
      </c>
      <c r="U24" s="137">
        <v>47381</v>
      </c>
    </row>
    <row r="25" spans="1:21" ht="17.149999999999999" customHeight="1" thickBot="1" x14ac:dyDescent="0.4">
      <c r="A25" s="66"/>
      <c r="B25" s="139" t="s">
        <v>41</v>
      </c>
      <c r="C25" s="140">
        <v>0</v>
      </c>
      <c r="D25" s="141">
        <v>0</v>
      </c>
      <c r="E25" s="101">
        <v>0</v>
      </c>
      <c r="F25" s="140">
        <v>0</v>
      </c>
      <c r="G25" s="141">
        <v>0</v>
      </c>
      <c r="H25" s="141">
        <v>0</v>
      </c>
      <c r="I25" s="102">
        <v>0</v>
      </c>
      <c r="J25" s="142">
        <v>0</v>
      </c>
      <c r="K25" s="141">
        <v>0</v>
      </c>
      <c r="L25" s="101">
        <v>0</v>
      </c>
      <c r="M25" s="140">
        <v>0</v>
      </c>
      <c r="N25" s="141">
        <v>0</v>
      </c>
      <c r="O25" s="102">
        <v>0</v>
      </c>
      <c r="P25" s="142">
        <v>0</v>
      </c>
      <c r="Q25" s="141">
        <v>0</v>
      </c>
      <c r="R25" s="101">
        <v>0</v>
      </c>
      <c r="S25" s="154">
        <v>0</v>
      </c>
      <c r="T25" s="144">
        <v>0</v>
      </c>
      <c r="U25" s="145">
        <v>0</v>
      </c>
    </row>
    <row r="26" spans="1:21" ht="17.149999999999999" customHeight="1" thickBot="1" x14ac:dyDescent="0.35">
      <c r="A26" s="66"/>
      <c r="B26" s="81" t="s">
        <v>12</v>
      </c>
      <c r="C26" s="146"/>
      <c r="D26" s="147"/>
      <c r="E26" s="147"/>
      <c r="F26" s="148"/>
      <c r="G26" s="148"/>
      <c r="H26" s="147"/>
      <c r="I26" s="147"/>
      <c r="J26" s="148"/>
      <c r="K26" s="147"/>
      <c r="L26" s="147"/>
      <c r="M26" s="148"/>
      <c r="N26" s="147"/>
      <c r="O26" s="147"/>
      <c r="P26" s="148"/>
      <c r="Q26" s="147"/>
      <c r="R26" s="147"/>
      <c r="S26" s="149"/>
      <c r="T26" s="150"/>
      <c r="U26" s="151"/>
    </row>
    <row r="27" spans="1:21" ht="17.149999999999999" customHeight="1" x14ac:dyDescent="0.35">
      <c r="A27" s="66"/>
      <c r="B27" s="123" t="s">
        <v>40</v>
      </c>
      <c r="C27" s="124">
        <v>0</v>
      </c>
      <c r="D27" s="125">
        <v>0</v>
      </c>
      <c r="E27" s="126">
        <v>0</v>
      </c>
      <c r="F27" s="127">
        <v>0</v>
      </c>
      <c r="G27" s="125">
        <v>13</v>
      </c>
      <c r="H27" s="125">
        <v>13</v>
      </c>
      <c r="I27" s="128">
        <v>13</v>
      </c>
      <c r="J27" s="124">
        <v>0</v>
      </c>
      <c r="K27" s="125">
        <v>0</v>
      </c>
      <c r="L27" s="128">
        <v>0</v>
      </c>
      <c r="M27" s="124">
        <v>0</v>
      </c>
      <c r="N27" s="125">
        <v>0</v>
      </c>
      <c r="O27" s="126">
        <v>0</v>
      </c>
      <c r="P27" s="127">
        <v>0</v>
      </c>
      <c r="Q27" s="125">
        <v>0</v>
      </c>
      <c r="R27" s="128">
        <v>0</v>
      </c>
      <c r="S27" s="152">
        <v>0</v>
      </c>
      <c r="T27" s="130">
        <v>13</v>
      </c>
      <c r="U27" s="131">
        <v>13</v>
      </c>
    </row>
    <row r="28" spans="1:21" ht="20.149999999999999" customHeight="1" thickBot="1" x14ac:dyDescent="0.35">
      <c r="A28" s="66"/>
      <c r="B28" s="155" t="s">
        <v>1</v>
      </c>
      <c r="C28" s="154">
        <v>151</v>
      </c>
      <c r="D28" s="144">
        <v>211841</v>
      </c>
      <c r="E28" s="145">
        <v>239398</v>
      </c>
      <c r="F28" s="143">
        <v>0</v>
      </c>
      <c r="G28" s="144">
        <v>110</v>
      </c>
      <c r="H28" s="144">
        <v>571</v>
      </c>
      <c r="I28" s="156">
        <v>571</v>
      </c>
      <c r="J28" s="154">
        <v>35</v>
      </c>
      <c r="K28" s="144">
        <v>9994</v>
      </c>
      <c r="L28" s="156">
        <v>10229</v>
      </c>
      <c r="M28" s="154">
        <v>0</v>
      </c>
      <c r="N28" s="144">
        <v>0</v>
      </c>
      <c r="O28" s="145">
        <v>0</v>
      </c>
      <c r="P28" s="143">
        <v>0</v>
      </c>
      <c r="Q28" s="144">
        <v>1</v>
      </c>
      <c r="R28" s="156">
        <v>1</v>
      </c>
      <c r="S28" s="154">
        <v>186</v>
      </c>
      <c r="T28" s="144">
        <v>222407</v>
      </c>
      <c r="U28" s="145">
        <v>250199</v>
      </c>
    </row>
    <row r="29" spans="1:21" x14ac:dyDescent="0.25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workbookViewId="0">
      <selection activeCell="P12" sqref="P12:R27"/>
    </sheetView>
  </sheetViews>
  <sheetFormatPr baseColWidth="10" defaultColWidth="11.453125" defaultRowHeight="12.5" x14ac:dyDescent="0.25"/>
  <cols>
    <col min="1" max="1" width="6.7265625" style="1" customWidth="1"/>
    <col min="2" max="2" width="19.7265625" style="1" customWidth="1"/>
    <col min="3" max="3" width="8.7265625" style="1" customWidth="1"/>
    <col min="4" max="4" width="10.26953125" style="1" customWidth="1"/>
    <col min="5" max="5" width="9.26953125" style="1" customWidth="1"/>
    <col min="6" max="15" width="8.7265625" style="1" customWidth="1"/>
    <col min="16" max="16" width="11.7265625" style="1" customWidth="1"/>
    <col min="17" max="17" width="9.453125" style="1" customWidth="1"/>
    <col min="18" max="18" width="10" style="1" customWidth="1"/>
    <col min="19" max="16384" width="11.453125" style="1"/>
  </cols>
  <sheetData>
    <row r="1" spans="2:18" ht="9.75" customHeight="1" x14ac:dyDescent="0.25"/>
    <row r="10" spans="2:18" ht="15.5" x14ac:dyDescent="0.35">
      <c r="B10" s="162" t="s">
        <v>23</v>
      </c>
      <c r="C10" s="162"/>
      <c r="D10" s="162"/>
      <c r="E10" s="162"/>
    </row>
    <row r="12" spans="2:18" ht="54" customHeight="1" x14ac:dyDescent="0.25">
      <c r="B12" s="2" t="s">
        <v>24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</v>
      </c>
      <c r="Q12" s="2"/>
      <c r="R12" s="2"/>
    </row>
    <row r="13" spans="2:18" ht="29" x14ac:dyDescent="0.35">
      <c r="B13" s="3" t="s">
        <v>2</v>
      </c>
      <c r="C13" s="3" t="s">
        <v>4</v>
      </c>
      <c r="D13" s="3" t="s">
        <v>5</v>
      </c>
      <c r="E13" s="3" t="s">
        <v>26</v>
      </c>
      <c r="F13" s="3" t="s">
        <v>6</v>
      </c>
      <c r="G13" s="3"/>
      <c r="H13" s="3" t="s">
        <v>5</v>
      </c>
      <c r="I13" s="3" t="s">
        <v>26</v>
      </c>
      <c r="J13" s="3" t="s">
        <v>4</v>
      </c>
      <c r="K13" s="3" t="s">
        <v>5</v>
      </c>
      <c r="L13" s="3" t="s">
        <v>26</v>
      </c>
      <c r="M13" s="3" t="s">
        <v>4</v>
      </c>
      <c r="N13" s="3" t="s">
        <v>5</v>
      </c>
      <c r="O13" s="3" t="s">
        <v>26</v>
      </c>
      <c r="P13" s="31" t="s">
        <v>4</v>
      </c>
      <c r="Q13" s="31" t="s">
        <v>7</v>
      </c>
      <c r="R13" s="31" t="s">
        <v>26</v>
      </c>
    </row>
    <row r="14" spans="2:18" ht="24" customHeight="1" thickBot="1" x14ac:dyDescent="0.4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1"/>
      <c r="Q14" s="31"/>
      <c r="R14" s="31"/>
    </row>
    <row r="15" spans="2:18" ht="15.5" x14ac:dyDescent="0.3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34"/>
      <c r="Q15" s="35"/>
      <c r="R15" s="36"/>
    </row>
    <row r="16" spans="2:18" ht="15.5" x14ac:dyDescent="0.35">
      <c r="B16" s="3" t="s">
        <v>19</v>
      </c>
      <c r="C16" s="10">
        <v>476</v>
      </c>
      <c r="D16" s="11">
        <v>54535</v>
      </c>
      <c r="E16" s="12">
        <v>104834</v>
      </c>
      <c r="F16" s="10">
        <v>2</v>
      </c>
      <c r="G16" s="13">
        <v>130</v>
      </c>
      <c r="H16" s="11">
        <v>1193</v>
      </c>
      <c r="I16" s="14">
        <v>1193</v>
      </c>
      <c r="J16" s="10">
        <v>26</v>
      </c>
      <c r="K16" s="11">
        <v>3410</v>
      </c>
      <c r="L16" s="14">
        <v>3424</v>
      </c>
      <c r="M16" s="10">
        <v>0</v>
      </c>
      <c r="N16" s="11">
        <v>350</v>
      </c>
      <c r="O16" s="14">
        <v>350</v>
      </c>
      <c r="P16" s="29">
        <v>504</v>
      </c>
      <c r="Q16" s="32">
        <v>59488</v>
      </c>
      <c r="R16" s="33">
        <v>109801</v>
      </c>
    </row>
    <row r="17" spans="2:18" ht="15.5" x14ac:dyDescent="0.35">
      <c r="B17" s="3" t="s">
        <v>20</v>
      </c>
      <c r="C17" s="10">
        <v>0</v>
      </c>
      <c r="D17" s="11">
        <v>298</v>
      </c>
      <c r="E17" s="12">
        <v>298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18</v>
      </c>
      <c r="L17" s="17">
        <v>18</v>
      </c>
      <c r="M17" s="10">
        <v>0</v>
      </c>
      <c r="N17" s="16">
        <v>0</v>
      </c>
      <c r="O17" s="17">
        <v>0</v>
      </c>
      <c r="P17" s="29">
        <v>0</v>
      </c>
      <c r="Q17" s="19">
        <v>316</v>
      </c>
      <c r="R17" s="20">
        <v>316</v>
      </c>
    </row>
    <row r="18" spans="2:18" ht="15.5" x14ac:dyDescent="0.3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51</v>
      </c>
      <c r="H18" s="16">
        <v>51</v>
      </c>
      <c r="I18" s="17">
        <v>51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29">
        <v>0</v>
      </c>
      <c r="Q18" s="19">
        <v>51</v>
      </c>
      <c r="R18" s="20">
        <v>51</v>
      </c>
    </row>
    <row r="19" spans="2:18" ht="15.5" x14ac:dyDescent="0.3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29">
        <v>0</v>
      </c>
      <c r="Q19" s="19">
        <v>0</v>
      </c>
      <c r="R19" s="20">
        <v>0</v>
      </c>
    </row>
    <row r="20" spans="2:18" ht="15.5" x14ac:dyDescent="0.35">
      <c r="B20" s="2" t="s">
        <v>11</v>
      </c>
      <c r="C20" s="10"/>
      <c r="D20" s="16"/>
      <c r="E20" s="18"/>
      <c r="F20" s="10"/>
      <c r="G20" s="13"/>
      <c r="H20" s="16">
        <v>0</v>
      </c>
      <c r="I20" s="17"/>
      <c r="J20" s="10"/>
      <c r="K20" s="16"/>
      <c r="L20" s="17"/>
      <c r="M20" s="10"/>
      <c r="N20" s="16"/>
      <c r="O20" s="17"/>
      <c r="P20" s="29"/>
      <c r="Q20" s="19"/>
      <c r="R20" s="20"/>
    </row>
    <row r="21" spans="2:18" ht="15.5" x14ac:dyDescent="0.35">
      <c r="B21" s="3" t="s">
        <v>19</v>
      </c>
      <c r="C21" s="10">
        <v>0</v>
      </c>
      <c r="D21" s="11">
        <v>109324</v>
      </c>
      <c r="E21" s="12">
        <v>193550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29">
        <v>0</v>
      </c>
      <c r="Q21" s="32">
        <v>109324</v>
      </c>
      <c r="R21" s="33">
        <v>193550</v>
      </c>
    </row>
    <row r="22" spans="2:18" ht="15.5" x14ac:dyDescent="0.35">
      <c r="B22" s="3" t="s">
        <v>20</v>
      </c>
      <c r="C22" s="10">
        <v>0</v>
      </c>
      <c r="D22" s="16">
        <v>238</v>
      </c>
      <c r="E22" s="18">
        <v>238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29">
        <v>0</v>
      </c>
      <c r="Q22" s="19">
        <v>238</v>
      </c>
      <c r="R22" s="20">
        <v>238</v>
      </c>
    </row>
    <row r="23" spans="2:18" ht="15.5" x14ac:dyDescent="0.3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29">
        <v>0</v>
      </c>
      <c r="Q23" s="19">
        <v>0</v>
      </c>
      <c r="R23" s="20">
        <v>0</v>
      </c>
    </row>
    <row r="24" spans="2:18" ht="15.5" x14ac:dyDescent="0.35">
      <c r="B24" s="2" t="s">
        <v>12</v>
      </c>
      <c r="C24" s="10"/>
      <c r="D24" s="16"/>
      <c r="E24" s="18"/>
      <c r="F24" s="10"/>
      <c r="G24" s="13"/>
      <c r="H24" s="16">
        <v>0</v>
      </c>
      <c r="I24" s="17"/>
      <c r="J24" s="10"/>
      <c r="K24" s="16"/>
      <c r="L24" s="17"/>
      <c r="M24" s="10"/>
      <c r="N24" s="16"/>
      <c r="O24" s="17"/>
      <c r="P24" s="29"/>
      <c r="Q24" s="19"/>
      <c r="R24" s="20"/>
    </row>
    <row r="25" spans="2:18" ht="15.5" x14ac:dyDescent="0.3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29">
        <v>0</v>
      </c>
      <c r="Q25" s="19">
        <v>0</v>
      </c>
      <c r="R25" s="20">
        <v>0</v>
      </c>
    </row>
    <row r="26" spans="2:18" ht="16" thickBot="1" x14ac:dyDescent="0.4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29</v>
      </c>
      <c r="H26" s="22">
        <v>133</v>
      </c>
      <c r="I26" s="25">
        <v>133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37">
        <v>0</v>
      </c>
      <c r="Q26" s="38">
        <v>133</v>
      </c>
      <c r="R26" s="39">
        <v>133</v>
      </c>
    </row>
    <row r="27" spans="2:18" ht="16" thickBot="1" x14ac:dyDescent="0.4">
      <c r="B27" s="2" t="s">
        <v>1</v>
      </c>
      <c r="C27" s="26">
        <v>476</v>
      </c>
      <c r="D27" s="26">
        <v>164395</v>
      </c>
      <c r="E27" s="26">
        <v>298920</v>
      </c>
      <c r="F27" s="26">
        <v>2</v>
      </c>
      <c r="G27" s="26">
        <v>210</v>
      </c>
      <c r="H27" s="26">
        <v>1377</v>
      </c>
      <c r="I27" s="26">
        <v>1377</v>
      </c>
      <c r="J27" s="26">
        <v>26</v>
      </c>
      <c r="K27" s="26">
        <v>3428</v>
      </c>
      <c r="L27" s="26">
        <v>3442</v>
      </c>
      <c r="M27" s="26">
        <v>0</v>
      </c>
      <c r="N27" s="26">
        <v>350</v>
      </c>
      <c r="O27" s="26">
        <v>350</v>
      </c>
      <c r="P27" s="26">
        <v>504</v>
      </c>
      <c r="Q27" s="26">
        <v>169550</v>
      </c>
      <c r="R27" s="26">
        <v>304089</v>
      </c>
    </row>
    <row r="28" spans="2:18" ht="13" thickTop="1" x14ac:dyDescent="0.25"/>
  </sheetData>
  <mergeCells count="1">
    <mergeCell ref="B10:E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9" workbookViewId="0">
      <selection activeCell="J9" sqref="J9"/>
    </sheetView>
  </sheetViews>
  <sheetFormatPr baseColWidth="10" defaultColWidth="11.453125" defaultRowHeight="12.5" x14ac:dyDescent="0.25"/>
  <cols>
    <col min="1" max="1" width="1.1796875" style="1" customWidth="1"/>
    <col min="2" max="2" width="17.7265625" style="1" customWidth="1"/>
    <col min="3" max="3" width="6.7265625" style="1" customWidth="1"/>
    <col min="4" max="4" width="8" style="1" customWidth="1"/>
    <col min="5" max="5" width="7.7265625" style="1" customWidth="1"/>
    <col min="6" max="6" width="6.1796875" style="1" customWidth="1"/>
    <col min="7" max="7" width="6.453125" style="1" customWidth="1"/>
    <col min="8" max="8" width="6" style="1" customWidth="1"/>
    <col min="9" max="10" width="6.7265625" style="1" customWidth="1"/>
    <col min="11" max="11" width="7.1796875" style="1" customWidth="1"/>
    <col min="12" max="12" width="6.453125" style="1" customWidth="1"/>
    <col min="13" max="13" width="6.54296875" style="1" customWidth="1"/>
    <col min="14" max="14" width="5.54296875" style="1" customWidth="1"/>
    <col min="15" max="15" width="6.26953125" style="1" customWidth="1"/>
    <col min="16" max="16" width="6.453125" style="1" customWidth="1"/>
    <col min="17" max="17" width="5.1796875" style="1" customWidth="1"/>
    <col min="18" max="18" width="6.1796875" style="1" customWidth="1"/>
    <col min="19" max="19" width="6.26953125" style="1" customWidth="1"/>
    <col min="20" max="20" width="8.81640625" style="1" customWidth="1"/>
    <col min="21" max="21" width="8.7265625" style="1" customWidth="1"/>
    <col min="22" max="16384" width="11.453125" style="1"/>
  </cols>
  <sheetData>
    <row r="1" spans="1:21" ht="9.75" customHeight="1" x14ac:dyDescent="0.25"/>
    <row r="10" spans="1:21" ht="15.5" x14ac:dyDescent="0.35">
      <c r="B10" s="30" t="s">
        <v>48</v>
      </c>
      <c r="C10" s="30"/>
      <c r="D10" s="30"/>
      <c r="E10" s="30"/>
    </row>
    <row r="11" spans="1:21" ht="13" thickBot="1" x14ac:dyDescent="0.3"/>
    <row r="12" spans="1:21" ht="54" customHeight="1" thickBot="1" x14ac:dyDescent="0.3">
      <c r="A12" s="66"/>
      <c r="B12" s="67" t="s">
        <v>49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3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4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49999999999999" customHeight="1" thickBot="1" x14ac:dyDescent="0.35">
      <c r="A15" s="66"/>
      <c r="B15" s="81" t="s">
        <v>10</v>
      </c>
      <c r="C15" s="117"/>
      <c r="D15" s="118"/>
      <c r="E15" s="118"/>
      <c r="F15" s="119"/>
      <c r="G15" s="119"/>
      <c r="H15" s="118"/>
      <c r="I15" s="118"/>
      <c r="J15" s="119"/>
      <c r="K15" s="118"/>
      <c r="L15" s="118"/>
      <c r="M15" s="119"/>
      <c r="N15" s="118"/>
      <c r="O15" s="118"/>
      <c r="P15" s="119"/>
      <c r="Q15" s="118"/>
      <c r="R15" s="118"/>
      <c r="S15" s="120"/>
      <c r="T15" s="121"/>
      <c r="U15" s="122"/>
    </row>
    <row r="16" spans="1:21" ht="17.149999999999999" customHeight="1" x14ac:dyDescent="0.35">
      <c r="A16" s="66"/>
      <c r="B16" s="123" t="s">
        <v>38</v>
      </c>
      <c r="C16" s="124">
        <f>SUM([1]Enero!C14,[1]Febrero!C14,[1]Marzo!C14,[1]Abril!C14,[1]Mayo!C14,[1]Junio!C14,[1]Julio!C14,[1]Agosto!C14,[1]Septiembre!C14,[1]Octubre!C14,[1]Noviembre!C14,[1]Diciembre!C14)</f>
        <v>0</v>
      </c>
      <c r="D16" s="125">
        <f>SUM([1]Enero!D14,[1]Febrero!D14,[1]Marzo!D14,[1]Abril!D14,[1]Mayo!D14,[1]Junio!D14,[1]Julio!D14,[1]Agosto!D14,[1]Septiembre!D14,[1]Octubre!D14,[1]Noviembre!D14,[1]Diciembre!D14)</f>
        <v>32039</v>
      </c>
      <c r="E16" s="126">
        <f>SUM([1]Enero!E14,[1]Febrero!E14,[1]Marzo!E14,[1]Abril!E14,[1]Mayo!E14,[1]Junio!E14,[1]Julio!E14,[1]Agosto!E14,[1]Septiembre!E14,[1]Octubre!E14,[1]Noviembre!E14,[1]Diciembre!E14)</f>
        <v>58628</v>
      </c>
      <c r="F16" s="127">
        <f>SUM([1]Enero!F14,[1]Febrero!F14,[1]Marzo!F14,[1]Abril!F14,[1]Mayo!F14,[1]Junio!F14,[1]Julio!F14,[1]Agosto!F14,[1]Septiembre!F14,[1]Octubre!F14,[1]Noviembre!F14,[1]Diciembre!F14)</f>
        <v>0</v>
      </c>
      <c r="G16" s="125">
        <f>SUM([1]Enero!G14,[1]Febrero!G14,[1]Marzo!G14,[1]Abril!G14,[1]Mayo!G14,[1]Junio!G14,[1]Julio!G14,[1]Agosto!G14,[1]Septiembre!G14,[1]Octubre!G14,[1]Noviembre!G14,[1]Diciembre!G14)</f>
        <v>0</v>
      </c>
      <c r="H16" s="125">
        <f>SUM([1]Enero!H14,[1]Febrero!H14,[1]Marzo!H14,[1]Abril!H14,[1]Mayo!H14,[1]Junio!H14,[1]Julio!H14,[1]Agosto!H14,[1]Septiembre!H14,[1]Octubre!H14,[1]Noviembre!H14,[1]Diciembre!H14)</f>
        <v>6291</v>
      </c>
      <c r="I16" s="128">
        <f>SUM([1]Enero!I14,[1]Febrero!I14,[1]Marzo!I14,[1]Abril!I14,[1]Mayo!I14,[1]Junio!I14,[1]Julio!I14,[1]Agosto!I14,[1]Septiembre!I14,[1]Octubre!I14,[1]Noviembre!I14,[1]Diciembre!I14)</f>
        <v>6291</v>
      </c>
      <c r="J16" s="124">
        <f>SUM([1]Enero!J14,[1]Febrero!J14,[1]Marzo!J14,[1]Abril!J14,[1]Mayo!J14,[1]Junio!J14,[1]Julio!J14,[1]Agosto!J14,[1]Septiembre!J14,[1]Octubre!J14,[1]Noviembre!J14,[1]Diciembre!J14)</f>
        <v>67</v>
      </c>
      <c r="K16" s="125">
        <f>SUM([1]Enero!K14,[1]Febrero!K14,[1]Marzo!K14,[1]Abril!K14,[1]Mayo!K14,[1]Junio!K14,[1]Julio!K14,[1]Agosto!K14,[1]Septiembre!K14,[1]Octubre!K14,[1]Noviembre!K14,[1]Diciembre!K14)</f>
        <v>9848</v>
      </c>
      <c r="L16" s="126">
        <f>SUM([1]Enero!L14,[1]Febrero!L14,[1]Marzo!L14,[1]Abril!L14,[1]Mayo!L14,[1]Junio!L14,[1]Julio!L14,[1]Agosto!L14,[1]Septiembre!L14,[1]Octubre!L14,[1]Noviembre!L14,[1]Diciembre!L14)</f>
        <v>9999</v>
      </c>
      <c r="M16" s="127">
        <f>SUM([1]Enero!M14,[1]Febrero!M14,[1]Marzo!M14,[1]Abril!M14,[1]Mayo!M14,[1]Junio!M14,[1]Julio!M14,[1]Agosto!M14,[1]Septiembre!M14,[1]Octubre!M14,[1]Noviembre!M14,[1]Diciembre!M14)</f>
        <v>0</v>
      </c>
      <c r="N16" s="125">
        <f>SUM([1]Enero!N14,[1]Febrero!N14,[1]Marzo!N14,[1]Abril!N14,[1]Mayo!N14,[1]Junio!N14,[1]Julio!N14,[1]Agosto!N14,[1]Septiembre!N14,[1]Octubre!N14,[1]Noviembre!N14,[1]Diciembre!N14)</f>
        <v>58</v>
      </c>
      <c r="O16" s="128">
        <f>SUM([1]Enero!O14,[1]Febrero!O14,[1]Marzo!O14,[1]Abril!O14,[1]Mayo!O14,[1]Junio!O14,[1]Julio!O14,[1]Agosto!O14,[1]Septiembre!O14,[1]Octubre!O14,[1]Noviembre!O14,[1]Diciembre!O14)</f>
        <v>58</v>
      </c>
      <c r="P16" s="124">
        <f>SUM([1]Enero!P14,[1]Febrero!P14,[1]Marzo!P14,[1]Abril!P14,[1]Mayo!P14,[1]Junio!P14,[1]Julio!P14,[1]Agosto!P14,[1]Septiembre!P14,[1]Octubre!P14,[1]Noviembre!P14,[1]Diciembre!P14)</f>
        <v>0</v>
      </c>
      <c r="Q16" s="125">
        <f>SUM([1]Enero!Q14,[1]Febrero!Q14,[1]Marzo!Q14,[1]Abril!Q14,[1]Mayo!Q14,[1]Junio!Q14,[1]Julio!Q14,[1]Agosto!Q14,[1]Septiembre!Q14,[1]Octubre!Q14,[1]Noviembre!Q14,[1]Diciembre!Q14)</f>
        <v>0</v>
      </c>
      <c r="R16" s="126">
        <f>SUM([1]Enero!R14,[1]Febrero!R14,[1]Marzo!R14,[1]Abril!R14,[1]Mayo!R14,[1]Junio!R14,[1]Julio!R14,[1]Agosto!R14,[1]Septiembre!R14,[1]Octubre!R14,[1]Noviembre!R14,[1]Diciembre!R14)</f>
        <v>0</v>
      </c>
      <c r="S16" s="129">
        <f>SUM([1]Enero!S14,[1]Febrero!S14,[1]Marzo!S14,[1]Abril!S14,[1]Mayo!S14,[1]Junio!S14,[1]Julio!S14,[1]Agosto!S14,[1]Septiembre!S14,[1]Octubre!S14,[1]Noviembre!S14,[1]Diciembre!S14)</f>
        <v>67</v>
      </c>
      <c r="T16" s="130">
        <f>SUM([1]Enero!T14,[1]Febrero!T14,[1]Marzo!T14,[1]Abril!T14,[1]Mayo!T14,[1]Junio!T14,[1]Julio!T14,[1]Agosto!T14,[1]Septiembre!T14,[1]Octubre!T14,[1]Noviembre!T14,[1]Diciembre!T14)</f>
        <v>48236</v>
      </c>
      <c r="U16" s="131">
        <f>SUM([1]Enero!U14,[1]Febrero!U14,[1]Marzo!U14,[1]Abril!U14,[1]Mayo!U14,[1]Junio!U14,[1]Julio!U14,[1]Agosto!U14,[1]Septiembre!U14,[1]Octubre!U14,[1]Noviembre!U14,[1]Diciembre!U14)</f>
        <v>74976</v>
      </c>
    </row>
    <row r="17" spans="1:21" ht="17.149999999999999" customHeight="1" x14ac:dyDescent="0.35">
      <c r="A17" s="66"/>
      <c r="B17" s="123" t="s">
        <v>39</v>
      </c>
      <c r="C17" s="132">
        <f>SUM([1]Enero!C15,[1]Febrero!C15,[1]Marzo!C15,[1]Abril!C15,[1]Mayo!C15,[1]Junio!C15,[1]Julio!C15,[1]Agosto!C15,[1]Septiembre!C15,[1]Octubre!C15,[1]Noviembre!C15,[1]Diciembre!C15)</f>
        <v>0</v>
      </c>
      <c r="D17" s="133">
        <f>SUM([1]Enero!D15,[1]Febrero!D15,[1]Marzo!D15,[1]Abril!D15,[1]Mayo!D15,[1]Junio!D15,[1]Julio!D15,[1]Agosto!D15,[1]Septiembre!D15,[1]Octubre!D15,[1]Noviembre!D15,[1]Diciembre!D15)</f>
        <v>115</v>
      </c>
      <c r="E17" s="91">
        <f>SUM([1]Enero!E15,[1]Febrero!E15,[1]Marzo!E15,[1]Abril!E15,[1]Mayo!E15,[1]Junio!E15,[1]Julio!E15,[1]Agosto!E15,[1]Septiembre!E15,[1]Octubre!E15,[1]Noviembre!E15,[1]Diciembre!E15)</f>
        <v>115</v>
      </c>
      <c r="F17" s="134">
        <f>SUM([1]Enero!F15,[1]Febrero!F15,[1]Marzo!F15,[1]Abril!F15,[1]Mayo!F15,[1]Junio!F15,[1]Julio!F15,[1]Agosto!F15,[1]Septiembre!F15,[1]Octubre!F15,[1]Noviembre!F15,[1]Diciembre!F15)</f>
        <v>0</v>
      </c>
      <c r="G17" s="133">
        <f>SUM([1]Enero!G15,[1]Febrero!G15,[1]Marzo!G15,[1]Abril!G15,[1]Mayo!G15,[1]Junio!G15,[1]Julio!G15,[1]Agosto!G15,[1]Septiembre!G15,[1]Octubre!G15,[1]Noviembre!G15,[1]Diciembre!G15)</f>
        <v>0</v>
      </c>
      <c r="H17" s="133">
        <f>SUM([1]Enero!H15,[1]Febrero!H15,[1]Marzo!H15,[1]Abril!H15,[1]Mayo!H15,[1]Junio!H15,[1]Julio!H15,[1]Agosto!H15,[1]Septiembre!H15,[1]Octubre!H15,[1]Noviembre!H15,[1]Diciembre!H15)</f>
        <v>0</v>
      </c>
      <c r="I17" s="90">
        <f>SUM([1]Enero!I15,[1]Febrero!I15,[1]Marzo!I15,[1]Abril!I15,[1]Mayo!I15,[1]Junio!I15,[1]Julio!I15,[1]Agosto!I15,[1]Septiembre!I15,[1]Octubre!I15,[1]Noviembre!I15,[1]Diciembre!I15)</f>
        <v>0</v>
      </c>
      <c r="J17" s="132">
        <f>SUM([1]Enero!J15,[1]Febrero!J15,[1]Marzo!J15,[1]Abril!J15,[1]Mayo!J15,[1]Junio!J15,[1]Julio!J15,[1]Agosto!J15,[1]Septiembre!J15,[1]Octubre!J15,[1]Noviembre!J15,[1]Diciembre!J15)</f>
        <v>0</v>
      </c>
      <c r="K17" s="133">
        <f>SUM([1]Enero!K15,[1]Febrero!K15,[1]Marzo!K15,[1]Abril!K15,[1]Mayo!K15,[1]Junio!K15,[1]Julio!K15,[1]Agosto!K15,[1]Septiembre!K15,[1]Octubre!K15,[1]Noviembre!K15,[1]Diciembre!K15)</f>
        <v>5</v>
      </c>
      <c r="L17" s="91">
        <f>SUM([1]Enero!L15,[1]Febrero!L15,[1]Marzo!L15,[1]Abril!L15,[1]Mayo!L15,[1]Junio!L15,[1]Julio!L15,[1]Agosto!L15,[1]Septiembre!L15,[1]Octubre!L15,[1]Noviembre!L15,[1]Diciembre!L15)</f>
        <v>5</v>
      </c>
      <c r="M17" s="134">
        <f>SUM([1]Enero!M15,[1]Febrero!M15,[1]Marzo!M15,[1]Abril!M15,[1]Mayo!M15,[1]Junio!M15,[1]Julio!M15,[1]Agosto!M15,[1]Septiembre!M15,[1]Octubre!M15,[1]Noviembre!M15,[1]Diciembre!M15)</f>
        <v>0</v>
      </c>
      <c r="N17" s="133">
        <f>SUM([1]Enero!N15,[1]Febrero!N15,[1]Marzo!N15,[1]Abril!N15,[1]Mayo!N15,[1]Junio!N15,[1]Julio!N15,[1]Agosto!N15,[1]Septiembre!N15,[1]Octubre!N15,[1]Noviembre!N15,[1]Diciembre!N15)</f>
        <v>0</v>
      </c>
      <c r="O17" s="90">
        <f>SUM([1]Enero!O15,[1]Febrero!O15,[1]Marzo!O15,[1]Abril!O15,[1]Mayo!O15,[1]Junio!O15,[1]Julio!O15,[1]Agosto!O15,[1]Septiembre!O15,[1]Octubre!O15,[1]Noviembre!O15,[1]Diciembre!O15)</f>
        <v>0</v>
      </c>
      <c r="P17" s="132">
        <f>SUM([1]Enero!P15,[1]Febrero!P15,[1]Marzo!P15,[1]Abril!P15,[1]Mayo!P15,[1]Junio!P15,[1]Julio!P15,[1]Agosto!P15,[1]Septiembre!P15,[1]Octubre!P15,[1]Noviembre!P15,[1]Diciembre!P15)</f>
        <v>0</v>
      </c>
      <c r="Q17" s="133">
        <f>SUM([1]Enero!Q15,[1]Febrero!Q15,[1]Marzo!Q15,[1]Abril!Q15,[1]Mayo!Q15,[1]Junio!Q15,[1]Julio!Q15,[1]Agosto!Q15,[1]Septiembre!Q15,[1]Octubre!Q15,[1]Noviembre!Q15,[1]Diciembre!Q15)</f>
        <v>0</v>
      </c>
      <c r="R17" s="91">
        <f>SUM([1]Enero!R15,[1]Febrero!R15,[1]Marzo!R15,[1]Abril!R15,[1]Mayo!R15,[1]Junio!R15,[1]Julio!R15,[1]Agosto!R15,[1]Septiembre!R15,[1]Octubre!R15,[1]Noviembre!R15,[1]Diciembre!R15)</f>
        <v>0</v>
      </c>
      <c r="S17" s="135">
        <f>SUM([1]Enero!S15,[1]Febrero!S15,[1]Marzo!S15,[1]Abril!S15,[1]Mayo!S15,[1]Junio!S15,[1]Julio!S15,[1]Agosto!S15,[1]Septiembre!S15,[1]Octubre!S15,[1]Noviembre!S15,[1]Diciembre!S15)</f>
        <v>0</v>
      </c>
      <c r="T17" s="136">
        <f>SUM([1]Enero!T15,[1]Febrero!T15,[1]Marzo!T15,[1]Abril!T15,[1]Mayo!T15,[1]Junio!T15,[1]Julio!T15,[1]Agosto!T15,[1]Septiembre!T15,[1]Octubre!T15,[1]Noviembre!T15,[1]Diciembre!T15)</f>
        <v>120</v>
      </c>
      <c r="U17" s="137">
        <f>SUM([1]Enero!U15,[1]Febrero!U15,[1]Marzo!U15,[1]Abril!U15,[1]Mayo!U15,[1]Junio!U15,[1]Julio!U15,[1]Agosto!U15,[1]Septiembre!U15,[1]Octubre!U15,[1]Noviembre!U15,[1]Diciembre!U15)</f>
        <v>120</v>
      </c>
    </row>
    <row r="18" spans="1:21" ht="17.149999999999999" customHeight="1" x14ac:dyDescent="0.35">
      <c r="A18" s="66"/>
      <c r="B18" s="123" t="s">
        <v>40</v>
      </c>
      <c r="C18" s="132">
        <f>SUM([1]Enero!C16,[1]Febrero!C16,[1]Marzo!C16,[1]Abril!C16,[1]Mayo!C16,[1]Junio!C16,[1]Julio!C16,[1]Agosto!C16,[1]Septiembre!C16,[1]Octubre!C16,[1]Noviembre!C16,[1]Diciembre!C16)</f>
        <v>0</v>
      </c>
      <c r="D18" s="133">
        <f>SUM([1]Enero!D16,[1]Febrero!D16,[1]Marzo!D16,[1]Abril!D16,[1]Mayo!D16,[1]Junio!D16,[1]Julio!D16,[1]Agosto!D16,[1]Septiembre!D16,[1]Octubre!D16,[1]Noviembre!D16,[1]Diciembre!D16)</f>
        <v>0</v>
      </c>
      <c r="E18" s="91">
        <f>SUM([1]Enero!E16,[1]Febrero!E16,[1]Marzo!E16,[1]Abril!E16,[1]Mayo!E16,[1]Junio!E16,[1]Julio!E16,[1]Agosto!E16,[1]Septiembre!E16,[1]Octubre!E16,[1]Noviembre!E16,[1]Diciembre!E16)</f>
        <v>0</v>
      </c>
      <c r="F18" s="134">
        <f>SUM([1]Enero!F16,[1]Febrero!F16,[1]Marzo!F16,[1]Abril!F16,[1]Mayo!F16,[1]Junio!F16,[1]Julio!F16,[1]Agosto!F16,[1]Septiembre!F16,[1]Octubre!F16,[1]Noviembre!F16,[1]Diciembre!F16)</f>
        <v>0</v>
      </c>
      <c r="G18" s="133">
        <f>SUM([1]Enero!G16,[1]Febrero!G16,[1]Marzo!G16,[1]Abril!G16,[1]Mayo!G16,[1]Junio!G16,[1]Julio!G16,[1]Agosto!G16,[1]Septiembre!G16,[1]Octubre!G16,[1]Noviembre!G16,[1]Diciembre!G16)</f>
        <v>11</v>
      </c>
      <c r="H18" s="133">
        <f>SUM([1]Enero!H16,[1]Febrero!H16,[1]Marzo!H16,[1]Abril!H16,[1]Mayo!H16,[1]Junio!H16,[1]Julio!H16,[1]Agosto!H16,[1]Septiembre!H16,[1]Octubre!H16,[1]Noviembre!H16,[1]Diciembre!H16)</f>
        <v>132</v>
      </c>
      <c r="I18" s="90">
        <f>SUM([1]Enero!I16,[1]Febrero!I16,[1]Marzo!I16,[1]Abril!I16,[1]Mayo!I16,[1]Junio!I16,[1]Julio!I16,[1]Agosto!I16,[1]Septiembre!I16,[1]Octubre!I16,[1]Noviembre!I16,[1]Diciembre!I16)</f>
        <v>132</v>
      </c>
      <c r="J18" s="132">
        <f>SUM([1]Enero!J16,[1]Febrero!J16,[1]Marzo!J16,[1]Abril!J16,[1]Mayo!J16,[1]Junio!J16,[1]Julio!J16,[1]Agosto!J16,[1]Septiembre!J16,[1]Octubre!J16,[1]Noviembre!J16,[1]Diciembre!J16)</f>
        <v>0</v>
      </c>
      <c r="K18" s="133">
        <f>SUM([1]Enero!K16,[1]Febrero!K16,[1]Marzo!K16,[1]Abril!K16,[1]Mayo!K16,[1]Junio!K16,[1]Julio!K16,[1]Agosto!K16,[1]Septiembre!K16,[1]Octubre!K16,[1]Noviembre!K16,[1]Diciembre!K16)</f>
        <v>0</v>
      </c>
      <c r="L18" s="91">
        <f>SUM([1]Enero!L16,[1]Febrero!L16,[1]Marzo!L16,[1]Abril!L16,[1]Mayo!L16,[1]Junio!L16,[1]Julio!L16,[1]Agosto!L16,[1]Septiembre!L16,[1]Octubre!L16,[1]Noviembre!L16,[1]Diciembre!L16)</f>
        <v>0</v>
      </c>
      <c r="M18" s="134">
        <f>SUM([1]Enero!M16,[1]Febrero!M16,[1]Marzo!M16,[1]Abril!M16,[1]Mayo!M16,[1]Junio!M16,[1]Julio!M16,[1]Agosto!M16,[1]Septiembre!M16,[1]Octubre!M16,[1]Noviembre!M16,[1]Diciembre!M16)</f>
        <v>0</v>
      </c>
      <c r="N18" s="133">
        <f>SUM([1]Enero!N16,[1]Febrero!N16,[1]Marzo!N16,[1]Abril!N16,[1]Mayo!N16,[1]Junio!N16,[1]Julio!N16,[1]Agosto!N16,[1]Septiembre!N16,[1]Octubre!N16,[1]Noviembre!N16,[1]Diciembre!N16)</f>
        <v>0</v>
      </c>
      <c r="O18" s="90">
        <f>SUM([1]Enero!O16,[1]Febrero!O16,[1]Marzo!O16,[1]Abril!O16,[1]Mayo!O16,[1]Junio!O16,[1]Julio!O16,[1]Agosto!O16,[1]Septiembre!O16,[1]Octubre!O16,[1]Noviembre!O16,[1]Diciembre!O16)</f>
        <v>0</v>
      </c>
      <c r="P18" s="132">
        <f>SUM([1]Enero!P16,[1]Febrero!P16,[1]Marzo!P16,[1]Abril!P16,[1]Mayo!P16,[1]Junio!P16,[1]Julio!P16,[1]Agosto!P16,[1]Septiembre!P16,[1]Octubre!P16,[1]Noviembre!P16,[1]Diciembre!P16)</f>
        <v>0</v>
      </c>
      <c r="Q18" s="133">
        <f>SUM([1]Enero!Q16,[1]Febrero!Q16,[1]Marzo!Q16,[1]Abril!Q16,[1]Mayo!Q16,[1]Junio!Q16,[1]Julio!Q16,[1]Agosto!Q16,[1]Septiembre!Q16,[1]Octubre!Q16,[1]Noviembre!Q16,[1]Diciembre!Q16)</f>
        <v>0</v>
      </c>
      <c r="R18" s="91">
        <f>SUM([1]Enero!R16,[1]Febrero!R16,[1]Marzo!R16,[1]Abril!R16,[1]Mayo!R16,[1]Junio!R16,[1]Julio!R16,[1]Agosto!R16,[1]Septiembre!R16,[1]Octubre!R16,[1]Noviembre!R16,[1]Diciembre!R16)</f>
        <v>0</v>
      </c>
      <c r="S18" s="135">
        <f>SUM([1]Enero!S16,[1]Febrero!S16,[1]Marzo!S16,[1]Abril!S16,[1]Mayo!S16,[1]Junio!S16,[1]Julio!S16,[1]Agosto!S16,[1]Septiembre!S16,[1]Octubre!S16,[1]Noviembre!S16,[1]Diciembre!S16)</f>
        <v>0</v>
      </c>
      <c r="T18" s="136">
        <f>SUM([1]Enero!T16,[1]Febrero!T16,[1]Marzo!T16,[1]Abril!T16,[1]Mayo!T16,[1]Junio!T16,[1]Julio!T16,[1]Agosto!T16,[1]Septiembre!T16,[1]Octubre!T16,[1]Noviembre!T16,[1]Diciembre!T16)</f>
        <v>132</v>
      </c>
      <c r="U18" s="137">
        <f>SUM([1]Enero!U16,[1]Febrero!U16,[1]Marzo!U16,[1]Abril!U16,[1]Mayo!U16,[1]Junio!U16,[1]Julio!U16,[1]Agosto!U16,[1]Septiembre!U16,[1]Octubre!U16,[1]Noviembre!U16,[1]Diciembre!U16)</f>
        <v>132</v>
      </c>
    </row>
    <row r="19" spans="1:21" ht="23.25" customHeight="1" x14ac:dyDescent="0.3">
      <c r="A19" s="66"/>
      <c r="B19" s="138" t="s">
        <v>50</v>
      </c>
      <c r="C19" s="132">
        <f>SUM([1]Enero!C17,[1]Febrero!C17,[1]Marzo!C17,[1]Abril!C17,[1]Mayo!C17,[1]Junio!C17,[1]Julio!C17,[1]Agosto!C17,[1]Septiembre!C17,[1]Octubre!C17,[1]Noviembre!C17,[1]Diciembre!C17)</f>
        <v>0</v>
      </c>
      <c r="D19" s="133">
        <f>SUM([1]Enero!D17,[1]Febrero!D17,[1]Marzo!D17,[1]Abril!D17,[1]Mayo!D17,[1]Junio!D17,[1]Julio!D17,[1]Agosto!D17,[1]Septiembre!D17,[1]Octubre!D17,[1]Noviembre!D17,[1]Diciembre!D17)</f>
        <v>0</v>
      </c>
      <c r="E19" s="91">
        <f>SUM([1]Enero!E17,[1]Febrero!E17,[1]Marzo!E17,[1]Abril!E17,[1]Mayo!E17,[1]Junio!E17,[1]Julio!E17,[1]Agosto!E17,[1]Septiembre!E17,[1]Octubre!E17,[1]Noviembre!E17,[1]Diciembre!E17)</f>
        <v>0</v>
      </c>
      <c r="F19" s="134">
        <f>SUM([1]Enero!F17,[1]Febrero!F17,[1]Marzo!F17,[1]Abril!F17,[1]Mayo!F17,[1]Junio!F17,[1]Julio!F17,[1]Agosto!F17,[1]Septiembre!F17,[1]Octubre!F17,[1]Noviembre!F17,[1]Diciembre!F17)</f>
        <v>0</v>
      </c>
      <c r="G19" s="133">
        <f>SUM([1]Enero!G17,[1]Febrero!G17,[1]Marzo!G17,[1]Abril!G17,[1]Mayo!G17,[1]Junio!G17,[1]Julio!G17,[1]Agosto!G17,[1]Septiembre!G17,[1]Octubre!G17,[1]Noviembre!G17,[1]Diciembre!G17)</f>
        <v>0</v>
      </c>
      <c r="H19" s="133">
        <f>SUM([1]Enero!H17,[1]Febrero!H17,[1]Marzo!H17,[1]Abril!H17,[1]Mayo!H17,[1]Junio!H17,[1]Julio!H17,[1]Agosto!H17,[1]Septiembre!H17,[1]Octubre!H17,[1]Noviembre!H17,[1]Diciembre!H17)</f>
        <v>0</v>
      </c>
      <c r="I19" s="90">
        <f>SUM([1]Enero!I17,[1]Febrero!I17,[1]Marzo!I17,[1]Abril!I17,[1]Mayo!I17,[1]Junio!I17,[1]Julio!I17,[1]Agosto!I17,[1]Septiembre!I17,[1]Octubre!I17,[1]Noviembre!I17,[1]Diciembre!I17)</f>
        <v>0</v>
      </c>
      <c r="J19" s="132">
        <f>SUM([1]Enero!J17,[1]Febrero!J17,[1]Marzo!J17,[1]Abril!J17,[1]Mayo!J17,[1]Junio!J17,[1]Julio!J17,[1]Agosto!J17,[1]Septiembre!J17,[1]Octubre!J17,[1]Noviembre!J17,[1]Diciembre!J17)</f>
        <v>0</v>
      </c>
      <c r="K19" s="133">
        <f>SUM([1]Enero!K17,[1]Febrero!K17,[1]Marzo!K17,[1]Abril!K17,[1]Mayo!K17,[1]Junio!K17,[1]Julio!K17,[1]Agosto!K17,[1]Septiembre!K17,[1]Octubre!K17,[1]Noviembre!K17,[1]Diciembre!K17)</f>
        <v>0</v>
      </c>
      <c r="L19" s="91">
        <f>SUM([1]Enero!L17,[1]Febrero!L17,[1]Marzo!L17,[1]Abril!L17,[1]Mayo!L17,[1]Junio!L17,[1]Julio!L17,[1]Agosto!L17,[1]Septiembre!L17,[1]Octubre!L17,[1]Noviembre!L17,[1]Diciembre!L17)</f>
        <v>0</v>
      </c>
      <c r="M19" s="134">
        <f>SUM([1]Enero!M17,[1]Febrero!M17,[1]Marzo!M17,[1]Abril!M17,[1]Mayo!M17,[1]Junio!M17,[1]Julio!M17,[1]Agosto!M17,[1]Septiembre!M17,[1]Octubre!M17,[1]Noviembre!M17,[1]Diciembre!M17)</f>
        <v>0</v>
      </c>
      <c r="N19" s="133">
        <f>SUM([1]Enero!N17,[1]Febrero!N17,[1]Marzo!N17,[1]Abril!N17,[1]Mayo!N17,[1]Junio!N17,[1]Julio!N17,[1]Agosto!N17,[1]Septiembre!N17,[1]Octubre!N17,[1]Noviembre!N17,[1]Diciembre!N17)</f>
        <v>0</v>
      </c>
      <c r="O19" s="90">
        <f>SUM([1]Enero!O17,[1]Febrero!O17,[1]Marzo!O17,[1]Abril!O17,[1]Mayo!O17,[1]Junio!O17,[1]Julio!O17,[1]Agosto!O17,[1]Septiembre!O17,[1]Octubre!O17,[1]Noviembre!O17,[1]Diciembre!O17)</f>
        <v>0</v>
      </c>
      <c r="P19" s="132">
        <f>SUM([1]Enero!P17,[1]Febrero!P17,[1]Marzo!P17,[1]Abril!P17,[1]Mayo!P17,[1]Junio!P17,[1]Julio!P17,[1]Agosto!P17,[1]Septiembre!P17,[1]Octubre!P17,[1]Noviembre!P17,[1]Diciembre!P17)</f>
        <v>0</v>
      </c>
      <c r="Q19" s="133">
        <f>SUM([1]Enero!Q17,[1]Febrero!Q17,[1]Marzo!Q17,[1]Abril!Q17,[1]Mayo!Q17,[1]Junio!Q17,[1]Julio!Q17,[1]Agosto!Q17,[1]Septiembre!Q17,[1]Octubre!Q17,[1]Noviembre!Q17,[1]Diciembre!Q17)</f>
        <v>0</v>
      </c>
      <c r="R19" s="91">
        <f>SUM([1]Enero!R17,[1]Febrero!R17,[1]Marzo!R17,[1]Abril!R17,[1]Mayo!R17,[1]Junio!R17,[1]Julio!R17,[1]Agosto!R17,[1]Septiembre!R17,[1]Octubre!R17,[1]Noviembre!R17,[1]Diciembre!R17)</f>
        <v>0</v>
      </c>
      <c r="S19" s="135">
        <f>SUM([1]Enero!S17,[1]Febrero!S17,[1]Marzo!S17,[1]Abril!S17,[1]Mayo!S17,[1]Junio!S17,[1]Julio!S17,[1]Agosto!S17,[1]Septiembre!S17,[1]Octubre!S17,[1]Noviembre!S17,[1]Diciembre!S17)</f>
        <v>0</v>
      </c>
      <c r="T19" s="136">
        <f>SUM([1]Enero!T17,[1]Febrero!T17,[1]Marzo!T17,[1]Abril!T17,[1]Mayo!T17,[1]Junio!T17,[1]Julio!T17,[1]Agosto!T17,[1]Septiembre!T17,[1]Octubre!T17,[1]Noviembre!T17,[1]Diciembre!T17)</f>
        <v>0</v>
      </c>
      <c r="U19" s="137">
        <f>SUM([1]Enero!U17,[1]Febrero!U17,[1]Marzo!U17,[1]Abril!U17,[1]Mayo!U17,[1]Junio!U17,[1]Julio!U17,[1]Agosto!U17,[1]Septiembre!U17,[1]Octubre!U17,[1]Noviembre!U17,[1]Diciembre!U17)</f>
        <v>0</v>
      </c>
    </row>
    <row r="20" spans="1:21" ht="17.149999999999999" customHeight="1" thickBot="1" x14ac:dyDescent="0.4">
      <c r="A20" s="66"/>
      <c r="B20" s="139" t="s">
        <v>41</v>
      </c>
      <c r="C20" s="140">
        <f>SUM([1]Enero!C18,[1]Febrero!C18,[1]Marzo!C18,[1]Abril!C18,[1]Mayo!C18,[1]Junio!C18,[1]Julio!C18,[1]Agosto!C18,[1]Septiembre!C18,[1]Octubre!C18,[1]Noviembre!C18,[1]Diciembre!C18)</f>
        <v>0</v>
      </c>
      <c r="D20" s="141">
        <f>SUM([1]Enero!D18,[1]Febrero!D18,[1]Marzo!D18,[1]Abril!D18,[1]Mayo!D18,[1]Junio!D18,[1]Julio!D18,[1]Agosto!D18,[1]Septiembre!D18,[1]Octubre!D18,[1]Noviembre!D18,[1]Diciembre!D18)</f>
        <v>0</v>
      </c>
      <c r="E20" s="102">
        <f>SUM([1]Enero!E18,[1]Febrero!E18,[1]Marzo!E18,[1]Abril!E18,[1]Mayo!E18,[1]Junio!E18,[1]Julio!E18,[1]Agosto!E18,[1]Septiembre!E18,[1]Octubre!E18,[1]Noviembre!E18,[1]Diciembre!E18)</f>
        <v>0</v>
      </c>
      <c r="F20" s="142">
        <f>SUM([1]Enero!F18,[1]Febrero!F18,[1]Marzo!F18,[1]Abril!F18,[1]Mayo!F18,[1]Junio!F18,[1]Julio!F18,[1]Agosto!F18,[1]Septiembre!F18,[1]Octubre!F18,[1]Noviembre!F18,[1]Diciembre!F18)</f>
        <v>0</v>
      </c>
      <c r="G20" s="141">
        <f>SUM([1]Enero!G18,[1]Febrero!G18,[1]Marzo!G18,[1]Abril!G18,[1]Mayo!G18,[1]Junio!G18,[1]Julio!G18,[1]Agosto!G18,[1]Septiembre!G18,[1]Octubre!G18,[1]Noviembre!G18,[1]Diciembre!G18)</f>
        <v>0</v>
      </c>
      <c r="H20" s="141">
        <f>SUM([1]Enero!H18,[1]Febrero!H18,[1]Marzo!H18,[1]Abril!H18,[1]Mayo!H18,[1]Junio!H18,[1]Julio!H18,[1]Agosto!H18,[1]Septiembre!H18,[1]Octubre!H18,[1]Noviembre!H18,[1]Diciembre!H18)</f>
        <v>0</v>
      </c>
      <c r="I20" s="101">
        <f>SUM([1]Enero!I18,[1]Febrero!I18,[1]Marzo!I18,[1]Abril!I18,[1]Mayo!I18,[1]Junio!I18,[1]Julio!I18,[1]Agosto!I18,[1]Septiembre!I18,[1]Octubre!I18,[1]Noviembre!I18,[1]Diciembre!I18)</f>
        <v>0</v>
      </c>
      <c r="J20" s="140">
        <f>SUM([1]Enero!J18,[1]Febrero!J18,[1]Marzo!J18,[1]Abril!J18,[1]Mayo!J18,[1]Junio!J18,[1]Julio!J18,[1]Agosto!J18,[1]Septiembre!J18,[1]Octubre!J18,[1]Noviembre!J18,[1]Diciembre!J18)</f>
        <v>0</v>
      </c>
      <c r="K20" s="141">
        <f>SUM([1]Enero!K18,[1]Febrero!K18,[1]Marzo!K18,[1]Abril!K18,[1]Mayo!K18,[1]Junio!K18,[1]Julio!K18,[1]Agosto!K18,[1]Septiembre!K18,[1]Octubre!K18,[1]Noviembre!K18,[1]Diciembre!K18)</f>
        <v>3</v>
      </c>
      <c r="L20" s="102">
        <f>SUM([1]Enero!L18,[1]Febrero!L18,[1]Marzo!L18,[1]Abril!L18,[1]Mayo!L18,[1]Junio!L18,[1]Julio!L18,[1]Agosto!L18,[1]Septiembre!L18,[1]Octubre!L18,[1]Noviembre!L18,[1]Diciembre!L18)</f>
        <v>3</v>
      </c>
      <c r="M20" s="142">
        <f>SUM([1]Enero!M18,[1]Febrero!M18,[1]Marzo!M18,[1]Abril!M18,[1]Mayo!M18,[1]Junio!M18,[1]Julio!M18,[1]Agosto!M18,[1]Septiembre!M18,[1]Octubre!M18,[1]Noviembre!M18,[1]Diciembre!M18)</f>
        <v>0</v>
      </c>
      <c r="N20" s="141">
        <f>SUM([1]Enero!N18,[1]Febrero!N18,[1]Marzo!N18,[1]Abril!N18,[1]Mayo!N18,[1]Junio!N18,[1]Julio!N18,[1]Agosto!N18,[1]Septiembre!N18,[1]Octubre!N18,[1]Noviembre!N18,[1]Diciembre!N18)</f>
        <v>0</v>
      </c>
      <c r="O20" s="101">
        <f>SUM([1]Enero!O18,[1]Febrero!O18,[1]Marzo!O18,[1]Abril!O18,[1]Mayo!O18,[1]Junio!O18,[1]Julio!O18,[1]Agosto!O18,[1]Septiembre!O18,[1]Octubre!O18,[1]Noviembre!O18,[1]Diciembre!O18)</f>
        <v>0</v>
      </c>
      <c r="P20" s="140">
        <f>SUM([1]Enero!P18,[1]Febrero!P18,[1]Marzo!P18,[1]Abril!P18,[1]Mayo!P18,[1]Junio!P18,[1]Julio!P18,[1]Agosto!P18,[1]Septiembre!P18,[1]Octubre!P18,[1]Noviembre!P18,[1]Diciembre!P18)</f>
        <v>0</v>
      </c>
      <c r="Q20" s="141">
        <f>SUM([1]Enero!Q18,[1]Febrero!Q18,[1]Marzo!Q18,[1]Abril!Q18,[1]Mayo!Q18,[1]Junio!Q18,[1]Julio!Q18,[1]Agosto!Q18,[1]Septiembre!Q18,[1]Octubre!Q18,[1]Noviembre!Q18,[1]Diciembre!Q18)</f>
        <v>0</v>
      </c>
      <c r="R20" s="102">
        <f>SUM([1]Enero!R18,[1]Febrero!R18,[1]Marzo!R18,[1]Abril!R18,[1]Mayo!R18,[1]Junio!R18,[1]Julio!R18,[1]Agosto!R18,[1]Septiembre!R18,[1]Octubre!R18,[1]Noviembre!R18,[1]Diciembre!R18)</f>
        <v>0</v>
      </c>
      <c r="S20" s="143">
        <f>SUM([1]Enero!S18,[1]Febrero!S18,[1]Marzo!S18,[1]Abril!S18,[1]Mayo!S18,[1]Junio!S18,[1]Julio!S18,[1]Agosto!S18,[1]Septiembre!S18,[1]Octubre!S18,[1]Noviembre!S18,[1]Diciembre!S18)</f>
        <v>0</v>
      </c>
      <c r="T20" s="144">
        <f>SUM([1]Enero!T18,[1]Febrero!T18,[1]Marzo!T18,[1]Abril!T18,[1]Mayo!T18,[1]Junio!T18,[1]Julio!T18,[1]Agosto!T18,[1]Septiembre!T18,[1]Octubre!T18,[1]Noviembre!T18,[1]Diciembre!T18)</f>
        <v>3</v>
      </c>
      <c r="U20" s="145">
        <f>SUM([1]Enero!U18,[1]Febrero!U18,[1]Marzo!U18,[1]Abril!U18,[1]Mayo!U18,[1]Junio!U18,[1]Julio!U18,[1]Agosto!U18,[1]Septiembre!U18,[1]Octubre!U18,[1]Noviembre!U18,[1]Diciembre!U18)</f>
        <v>3</v>
      </c>
    </row>
    <row r="21" spans="1:21" ht="17.149999999999999" customHeight="1" thickBot="1" x14ac:dyDescent="0.35">
      <c r="A21" s="66"/>
      <c r="B21" s="96" t="s">
        <v>11</v>
      </c>
      <c r="C21" s="146"/>
      <c r="D21" s="147"/>
      <c r="E21" s="147"/>
      <c r="F21" s="148"/>
      <c r="G21" s="148"/>
      <c r="H21" s="147"/>
      <c r="I21" s="147"/>
      <c r="J21" s="148"/>
      <c r="K21" s="147"/>
      <c r="L21" s="147"/>
      <c r="M21" s="148"/>
      <c r="N21" s="147"/>
      <c r="O21" s="147"/>
      <c r="P21" s="148"/>
      <c r="Q21" s="147"/>
      <c r="R21" s="147"/>
      <c r="S21" s="149"/>
      <c r="T21" s="150"/>
      <c r="U21" s="151"/>
    </row>
    <row r="22" spans="1:21" ht="17.149999999999999" customHeight="1" x14ac:dyDescent="0.35">
      <c r="A22" s="66"/>
      <c r="B22" s="123" t="s">
        <v>42</v>
      </c>
      <c r="C22" s="124">
        <f>SUM([1]Enero!C20,[1]Febrero!C20,[1]Marzo!C20,[1]Abril!C20,[1]Mayo!C20,[1]Junio!C20,[1]Julio!C20,[1]Agosto!C20,[1]Septiembre!C20,[1]Octubre!C20,[1]Noviembre!C20,[1]Diciembre!C20)</f>
        <v>0</v>
      </c>
      <c r="D22" s="125">
        <f>SUM([1]Enero!D20,[1]Febrero!D20,[1]Marzo!D20,[1]Abril!D20,[1]Mayo!D20,[1]Junio!D20,[1]Julio!D20,[1]Agosto!D20,[1]Septiembre!D20,[1]Octubre!D20,[1]Noviembre!D20,[1]Diciembre!D20)</f>
        <v>69283</v>
      </c>
      <c r="E22" s="128">
        <f>SUM([1]Enero!E20,[1]Febrero!E20,[1]Marzo!E20,[1]Abril!E20,[1]Mayo!E20,[1]Junio!E20,[1]Julio!E20,[1]Agosto!E20,[1]Septiembre!E20,[1]Octubre!E20,[1]Noviembre!E20,[1]Diciembre!E20)</f>
        <v>138572</v>
      </c>
      <c r="F22" s="124">
        <f>SUM([1]Enero!F20,[1]Febrero!F20,[1]Marzo!F20,[1]Abril!F20,[1]Mayo!F20,[1]Junio!F20,[1]Julio!F20,[1]Agosto!F20,[1]Septiembre!F20,[1]Octubre!F20,[1]Noviembre!F20,[1]Diciembre!F20)</f>
        <v>0</v>
      </c>
      <c r="G22" s="125">
        <f>SUM([1]Enero!G20,[1]Febrero!G20,[1]Marzo!G20,[1]Abril!G20,[1]Mayo!G20,[1]Junio!G20,[1]Julio!G20,[1]Agosto!G20,[1]Septiembre!G20,[1]Octubre!G20,[1]Noviembre!G20,[1]Diciembre!G20)</f>
        <v>0</v>
      </c>
      <c r="H22" s="125">
        <f>SUM([1]Enero!H20,[1]Febrero!H20,[1]Marzo!H20,[1]Abril!H20,[1]Mayo!H20,[1]Junio!H20,[1]Julio!H20,[1]Agosto!H20,[1]Septiembre!H20,[1]Octubre!H20,[1]Noviembre!H20,[1]Diciembre!H20)</f>
        <v>0</v>
      </c>
      <c r="I22" s="126">
        <f>SUM([1]Enero!I20,[1]Febrero!I20,[1]Marzo!I20,[1]Abril!I20,[1]Mayo!I20,[1]Junio!I20,[1]Julio!I20,[1]Agosto!I20,[1]Septiembre!I20,[1]Octubre!I20,[1]Noviembre!I20,[1]Diciembre!I20)</f>
        <v>0</v>
      </c>
      <c r="J22" s="127">
        <f>SUM([1]Enero!J20,[1]Febrero!J20,[1]Marzo!J20,[1]Abril!J20,[1]Mayo!J20,[1]Junio!J20,[1]Julio!J20,[1]Agosto!J20,[1]Septiembre!J20,[1]Octubre!J20,[1]Noviembre!J20,[1]Diciembre!J20)</f>
        <v>0</v>
      </c>
      <c r="K22" s="125">
        <f>SUM([1]Enero!K20,[1]Febrero!K20,[1]Marzo!K20,[1]Abril!K20,[1]Mayo!K20,[1]Junio!K20,[1]Julio!K20,[1]Agosto!K20,[1]Septiembre!K20,[1]Octubre!K20,[1]Noviembre!K20,[1]Diciembre!K20)</f>
        <v>1516</v>
      </c>
      <c r="L22" s="128">
        <f>SUM([1]Enero!L20,[1]Febrero!L20,[1]Marzo!L20,[1]Abril!L20,[1]Mayo!L20,[1]Junio!L20,[1]Julio!L20,[1]Agosto!L20,[1]Septiembre!L20,[1]Octubre!L20,[1]Noviembre!L20,[1]Diciembre!L20)</f>
        <v>1520</v>
      </c>
      <c r="M22" s="124">
        <f>SUM([1]Enero!M20,[1]Febrero!M20,[1]Marzo!M20,[1]Abril!M20,[1]Mayo!M20,[1]Junio!M20,[1]Julio!M20,[1]Agosto!M20,[1]Septiembre!M20,[1]Octubre!M20,[1]Noviembre!M20,[1]Diciembre!M20)</f>
        <v>0</v>
      </c>
      <c r="N22" s="125">
        <f>SUM([1]Enero!N20,[1]Febrero!N20,[1]Marzo!N20,[1]Abril!N20,[1]Mayo!N20,[1]Junio!N20,[1]Julio!N20,[1]Agosto!N20,[1]Septiembre!N20,[1]Octubre!N20,[1]Noviembre!N20,[1]Diciembre!N20)</f>
        <v>0</v>
      </c>
      <c r="O22" s="126">
        <f>SUM([1]Enero!O20,[1]Febrero!O20,[1]Marzo!O20,[1]Abril!O20,[1]Mayo!O20,[1]Junio!O20,[1]Julio!O20,[1]Agosto!O20,[1]Septiembre!O20,[1]Octubre!O20,[1]Noviembre!O20,[1]Diciembre!O20)</f>
        <v>0</v>
      </c>
      <c r="P22" s="127">
        <f>SUM([1]Enero!P20,[1]Febrero!P20,[1]Marzo!P20,[1]Abril!P20,[1]Mayo!P20,[1]Junio!P20,[1]Julio!P20,[1]Agosto!P20,[1]Septiembre!P20,[1]Octubre!P20,[1]Noviembre!P20,[1]Diciembre!P20)</f>
        <v>0</v>
      </c>
      <c r="Q22" s="125">
        <f>SUM([1]Enero!Q20,[1]Febrero!Q20,[1]Marzo!Q20,[1]Abril!Q20,[1]Mayo!Q20,[1]Junio!Q20,[1]Julio!Q20,[1]Agosto!Q20,[1]Septiembre!Q20,[1]Octubre!Q20,[1]Noviembre!Q20,[1]Diciembre!Q20)</f>
        <v>0</v>
      </c>
      <c r="R22" s="128">
        <f>SUM([1]Enero!R20,[1]Febrero!R20,[1]Marzo!R20,[1]Abril!R20,[1]Mayo!R20,[1]Junio!R20,[1]Julio!R20,[1]Agosto!R20,[1]Septiembre!R20,[1]Octubre!R20,[1]Noviembre!R20,[1]Diciembre!R20)</f>
        <v>0</v>
      </c>
      <c r="S22" s="152">
        <f>SUM([1]Enero!S20,[1]Febrero!S20,[1]Marzo!S20,[1]Abril!S20,[1]Mayo!S20,[1]Junio!S20,[1]Julio!S20,[1]Agosto!S20,[1]Septiembre!S20,[1]Octubre!S20,[1]Noviembre!S20,[1]Diciembre!S20)</f>
        <v>0</v>
      </c>
      <c r="T22" s="130">
        <f>SUM([1]Enero!T20,[1]Febrero!T20,[1]Marzo!T20,[1]Abril!T20,[1]Mayo!T20,[1]Junio!T20,[1]Julio!T20,[1]Agosto!T20,[1]Septiembre!T20,[1]Octubre!T20,[1]Noviembre!T20,[1]Diciembre!T20)</f>
        <v>70799</v>
      </c>
      <c r="U22" s="131">
        <f>SUM([1]Enero!U20,[1]Febrero!U20,[1]Marzo!U20,[1]Abril!U20,[1]Mayo!U20,[1]Junio!U20,[1]Julio!U20,[1]Agosto!U20,[1]Septiembre!U20,[1]Octubre!U20,[1]Noviembre!U20,[1]Diciembre!U20)</f>
        <v>140092</v>
      </c>
    </row>
    <row r="23" spans="1:21" ht="17.149999999999999" customHeight="1" x14ac:dyDescent="0.35">
      <c r="A23" s="66"/>
      <c r="B23" s="123" t="s">
        <v>39</v>
      </c>
      <c r="C23" s="132">
        <f>SUM([1]Enero!C21,[1]Febrero!C21,[1]Marzo!C21,[1]Abril!C21,[1]Mayo!C21,[1]Junio!C21,[1]Julio!C21,[1]Agosto!C21,[1]Septiembre!C21,[1]Octubre!C21,[1]Noviembre!C21,[1]Diciembre!C21)</f>
        <v>0</v>
      </c>
      <c r="D23" s="133">
        <f>SUM([1]Enero!D21,[1]Febrero!D21,[1]Marzo!D21,[1]Abril!D21,[1]Mayo!D21,[1]Junio!D21,[1]Julio!D21,[1]Agosto!D21,[1]Septiembre!D21,[1]Octubre!D21,[1]Noviembre!D21,[1]Diciembre!D21)</f>
        <v>0</v>
      </c>
      <c r="E23" s="90">
        <f>SUM([1]Enero!E21,[1]Febrero!E21,[1]Marzo!E21,[1]Abril!E21,[1]Mayo!E21,[1]Junio!E21,[1]Julio!E21,[1]Agosto!E21,[1]Septiembre!E21,[1]Octubre!E21,[1]Noviembre!E21,[1]Diciembre!E21)</f>
        <v>0</v>
      </c>
      <c r="F23" s="132">
        <f>SUM([1]Enero!F21,[1]Febrero!F21,[1]Marzo!F21,[1]Abril!F21,[1]Mayo!F21,[1]Junio!F21,[1]Julio!F21,[1]Agosto!F21,[1]Septiembre!F21,[1]Octubre!F21,[1]Noviembre!F21,[1]Diciembre!F21)</f>
        <v>0</v>
      </c>
      <c r="G23" s="133">
        <f>SUM([1]Enero!G21,[1]Febrero!G21,[1]Marzo!G21,[1]Abril!G21,[1]Mayo!G21,[1]Junio!G21,[1]Julio!G21,[1]Agosto!G21,[1]Septiembre!G21,[1]Octubre!G21,[1]Noviembre!G21,[1]Diciembre!G21)</f>
        <v>0</v>
      </c>
      <c r="H23" s="133">
        <f>SUM([1]Enero!H21,[1]Febrero!H21,[1]Marzo!H21,[1]Abril!H21,[1]Mayo!H21,[1]Junio!H21,[1]Julio!H21,[1]Agosto!H21,[1]Septiembre!H21,[1]Octubre!H21,[1]Noviembre!H21,[1]Diciembre!H21)</f>
        <v>0</v>
      </c>
      <c r="I23" s="91">
        <f>SUM([1]Enero!I21,[1]Febrero!I21,[1]Marzo!I21,[1]Abril!I21,[1]Mayo!I21,[1]Junio!I21,[1]Julio!I21,[1]Agosto!I21,[1]Septiembre!I21,[1]Octubre!I21,[1]Noviembre!I21,[1]Diciembre!I21)</f>
        <v>0</v>
      </c>
      <c r="J23" s="134">
        <f>SUM([1]Enero!J21,[1]Febrero!J21,[1]Marzo!J21,[1]Abril!J21,[1]Mayo!J21,[1]Junio!J21,[1]Julio!J21,[1]Agosto!J21,[1]Septiembre!J21,[1]Octubre!J21,[1]Noviembre!J21,[1]Diciembre!J21)</f>
        <v>0</v>
      </c>
      <c r="K23" s="133">
        <f>SUM([1]Enero!K21,[1]Febrero!K21,[1]Marzo!K21,[1]Abril!K21,[1]Mayo!K21,[1]Junio!K21,[1]Julio!K21,[1]Agosto!K21,[1]Septiembre!K21,[1]Octubre!K21,[1]Noviembre!K21,[1]Diciembre!K21)</f>
        <v>0</v>
      </c>
      <c r="L23" s="90">
        <f>SUM([1]Enero!L21,[1]Febrero!L21,[1]Marzo!L21,[1]Abril!L21,[1]Mayo!L21,[1]Junio!L21,[1]Julio!L21,[1]Agosto!L21,[1]Septiembre!L21,[1]Octubre!L21,[1]Noviembre!L21,[1]Diciembre!L21)</f>
        <v>0</v>
      </c>
      <c r="M23" s="132">
        <f>SUM([1]Enero!M21,[1]Febrero!M21,[1]Marzo!M21,[1]Abril!M21,[1]Mayo!M21,[1]Junio!M21,[1]Julio!M21,[1]Agosto!M21,[1]Septiembre!M21,[1]Octubre!M21,[1]Noviembre!M21,[1]Diciembre!M21)</f>
        <v>0</v>
      </c>
      <c r="N23" s="133">
        <f>SUM([1]Enero!N21,[1]Febrero!N21,[1]Marzo!N21,[1]Abril!N21,[1]Mayo!N21,[1]Junio!N21,[1]Julio!N21,[1]Agosto!N21,[1]Septiembre!N21,[1]Octubre!N21,[1]Noviembre!N21,[1]Diciembre!N21)</f>
        <v>0</v>
      </c>
      <c r="O23" s="91">
        <f>SUM([1]Enero!O21,[1]Febrero!O21,[1]Marzo!O21,[1]Abril!O21,[1]Mayo!O21,[1]Junio!O21,[1]Julio!O21,[1]Agosto!O21,[1]Septiembre!O21,[1]Octubre!O21,[1]Noviembre!O21,[1]Diciembre!O21)</f>
        <v>0</v>
      </c>
      <c r="P23" s="134">
        <f>SUM([1]Enero!P21,[1]Febrero!P21,[1]Marzo!P21,[1]Abril!P21,[1]Mayo!P21,[1]Junio!P21,[1]Julio!P21,[1]Agosto!P21,[1]Septiembre!P21,[1]Octubre!P21,[1]Noviembre!P21,[1]Diciembre!P21)</f>
        <v>0</v>
      </c>
      <c r="Q23" s="133">
        <f>SUM([1]Enero!Q21,[1]Febrero!Q21,[1]Marzo!Q21,[1]Abril!Q21,[1]Mayo!Q21,[1]Junio!Q21,[1]Julio!Q21,[1]Agosto!Q21,[1]Septiembre!Q21,[1]Octubre!Q21,[1]Noviembre!Q21,[1]Diciembre!Q21)</f>
        <v>0</v>
      </c>
      <c r="R23" s="90">
        <f>SUM([1]Enero!R21,[1]Febrero!R21,[1]Marzo!R21,[1]Abril!R21,[1]Mayo!R21,[1]Junio!R21,[1]Julio!R21,[1]Agosto!R21,[1]Septiembre!R21,[1]Octubre!R21,[1]Noviembre!R21,[1]Diciembre!R21)</f>
        <v>0</v>
      </c>
      <c r="S23" s="153">
        <f>SUM([1]Enero!S21,[1]Febrero!S21,[1]Marzo!S21,[1]Abril!S21,[1]Mayo!S21,[1]Junio!S21,[1]Julio!S21,[1]Agosto!S21,[1]Septiembre!S21,[1]Octubre!S21,[1]Noviembre!S21,[1]Diciembre!S21)</f>
        <v>0</v>
      </c>
      <c r="T23" s="136">
        <f>SUM([1]Enero!T21,[1]Febrero!T21,[1]Marzo!T21,[1]Abril!T21,[1]Mayo!T21,[1]Junio!T21,[1]Julio!T21,[1]Agosto!T21,[1]Septiembre!T21,[1]Octubre!T21,[1]Noviembre!T21,[1]Diciembre!T21)</f>
        <v>0</v>
      </c>
      <c r="U23" s="137">
        <f>SUM([1]Enero!U21,[1]Febrero!U21,[1]Marzo!U21,[1]Abril!U21,[1]Mayo!U21,[1]Junio!U21,[1]Julio!U21,[1]Agosto!U21,[1]Septiembre!U21,[1]Octubre!U21,[1]Noviembre!U21,[1]Diciembre!U21)</f>
        <v>0</v>
      </c>
    </row>
    <row r="24" spans="1:21" ht="23.25" customHeight="1" x14ac:dyDescent="0.3">
      <c r="A24" s="66"/>
      <c r="B24" s="138" t="s">
        <v>50</v>
      </c>
      <c r="C24" s="132">
        <f>SUM([1]Enero!C22,[1]Febrero!C22,[1]Marzo!C22,[1]Abril!C22,[1]Mayo!C22,[1]Junio!C22,[1]Julio!C22,[1]Agosto!C22,[1]Septiembre!C22,[1]Octubre!C22,[1]Noviembre!C22,[1]Diciembre!C22)</f>
        <v>0</v>
      </c>
      <c r="D24" s="133">
        <f>SUM([1]Enero!D22,[1]Febrero!D22,[1]Marzo!D22,[1]Abril!D22,[1]Mayo!D22,[1]Junio!D22,[1]Julio!D22,[1]Agosto!D22,[1]Septiembre!D22,[1]Octubre!D22,[1]Noviembre!D22,[1]Diciembre!D22)</f>
        <v>0</v>
      </c>
      <c r="E24" s="90">
        <f>SUM([1]Enero!E22,[1]Febrero!E22,[1]Marzo!E22,[1]Abril!E22,[1]Mayo!E22,[1]Junio!E22,[1]Julio!E22,[1]Agosto!E22,[1]Septiembre!E22,[1]Octubre!E22,[1]Noviembre!E22,[1]Diciembre!E22)</f>
        <v>0</v>
      </c>
      <c r="F24" s="132">
        <f>SUM([1]Enero!F22,[1]Febrero!F22,[1]Marzo!F22,[1]Abril!F22,[1]Mayo!F22,[1]Junio!F22,[1]Julio!F22,[1]Agosto!F22,[1]Septiembre!F22,[1]Octubre!F22,[1]Noviembre!F22,[1]Diciembre!F22)</f>
        <v>0</v>
      </c>
      <c r="G24" s="133">
        <f>SUM([1]Enero!G22,[1]Febrero!G22,[1]Marzo!G22,[1]Abril!G22,[1]Mayo!G22,[1]Junio!G22,[1]Julio!G22,[1]Agosto!G22,[1]Septiembre!G22,[1]Octubre!G22,[1]Noviembre!G22,[1]Diciembre!G22)</f>
        <v>0</v>
      </c>
      <c r="H24" s="133">
        <f>SUM([1]Enero!H22,[1]Febrero!H22,[1]Marzo!H22,[1]Abril!H22,[1]Mayo!H22,[1]Junio!H22,[1]Julio!H22,[1]Agosto!H22,[1]Septiembre!H22,[1]Octubre!H22,[1]Noviembre!H22,[1]Diciembre!H22)</f>
        <v>0</v>
      </c>
      <c r="I24" s="91">
        <f>SUM([1]Enero!I22,[1]Febrero!I22,[1]Marzo!I22,[1]Abril!I22,[1]Mayo!I22,[1]Junio!I22,[1]Julio!I22,[1]Agosto!I22,[1]Septiembre!I22,[1]Octubre!I22,[1]Noviembre!I22,[1]Diciembre!I22)</f>
        <v>0</v>
      </c>
      <c r="J24" s="134">
        <f>SUM([1]Enero!J22,[1]Febrero!J22,[1]Marzo!J22,[1]Abril!J22,[1]Mayo!J22,[1]Junio!J22,[1]Julio!J22,[1]Agosto!J22,[1]Septiembre!J22,[1]Octubre!J22,[1]Noviembre!J22,[1]Diciembre!J22)</f>
        <v>0</v>
      </c>
      <c r="K24" s="133">
        <f>SUM([1]Enero!K22,[1]Febrero!K22,[1]Marzo!K22,[1]Abril!K22,[1]Mayo!K22,[1]Junio!K22,[1]Julio!K22,[1]Agosto!K22,[1]Septiembre!K22,[1]Octubre!K22,[1]Noviembre!K22,[1]Diciembre!K22)</f>
        <v>0</v>
      </c>
      <c r="L24" s="90">
        <f>SUM([1]Enero!L22,[1]Febrero!L22,[1]Marzo!L22,[1]Abril!L22,[1]Mayo!L22,[1]Junio!L22,[1]Julio!L22,[1]Agosto!L22,[1]Septiembre!L22,[1]Octubre!L22,[1]Noviembre!L22,[1]Diciembre!L22)</f>
        <v>0</v>
      </c>
      <c r="M24" s="132">
        <f>SUM([1]Enero!M22,[1]Febrero!M22,[1]Marzo!M22,[1]Abril!M22,[1]Mayo!M22,[1]Junio!M22,[1]Julio!M22,[1]Agosto!M22,[1]Septiembre!M22,[1]Octubre!M22,[1]Noviembre!M22,[1]Diciembre!M22)</f>
        <v>0</v>
      </c>
      <c r="N24" s="133">
        <f>SUM([1]Enero!N22,[1]Febrero!N22,[1]Marzo!N22,[1]Abril!N22,[1]Mayo!N22,[1]Junio!N22,[1]Julio!N22,[1]Agosto!N22,[1]Septiembre!N22,[1]Octubre!N22,[1]Noviembre!N22,[1]Diciembre!N22)</f>
        <v>0</v>
      </c>
      <c r="O24" s="91">
        <f>SUM([1]Enero!O22,[1]Febrero!O22,[1]Marzo!O22,[1]Abril!O22,[1]Mayo!O22,[1]Junio!O22,[1]Julio!O22,[1]Agosto!O22,[1]Septiembre!O22,[1]Octubre!O22,[1]Noviembre!O22,[1]Diciembre!O22)</f>
        <v>0</v>
      </c>
      <c r="P24" s="134">
        <f>SUM([1]Enero!P22,[1]Febrero!P22,[1]Marzo!P22,[1]Abril!P22,[1]Mayo!P22,[1]Junio!P22,[1]Julio!P22,[1]Agosto!P22,[1]Septiembre!P22,[1]Octubre!P22,[1]Noviembre!P22,[1]Diciembre!P22)</f>
        <v>0</v>
      </c>
      <c r="Q24" s="133">
        <f>SUM([1]Enero!Q22,[1]Febrero!Q22,[1]Marzo!Q22,[1]Abril!Q22,[1]Mayo!Q22,[1]Junio!Q22,[1]Julio!Q22,[1]Agosto!Q22,[1]Septiembre!Q22,[1]Octubre!Q22,[1]Noviembre!Q22,[1]Diciembre!Q22)</f>
        <v>0</v>
      </c>
      <c r="R24" s="90">
        <f>SUM([1]Enero!R22,[1]Febrero!R22,[1]Marzo!R22,[1]Abril!R22,[1]Mayo!R22,[1]Junio!R22,[1]Julio!R22,[1]Agosto!R22,[1]Septiembre!R22,[1]Octubre!R22,[1]Noviembre!R22,[1]Diciembre!R22)</f>
        <v>0</v>
      </c>
      <c r="S24" s="153">
        <f>SUM([1]Enero!S22,[1]Febrero!S22,[1]Marzo!S22,[1]Abril!S22,[1]Mayo!S22,[1]Junio!S22,[1]Julio!S22,[1]Agosto!S22,[1]Septiembre!S22,[1]Octubre!S22,[1]Noviembre!S22,[1]Diciembre!S22)</f>
        <v>0</v>
      </c>
      <c r="T24" s="136">
        <f>SUM([1]Enero!T22,[1]Febrero!T22,[1]Marzo!T22,[1]Abril!T22,[1]Mayo!T22,[1]Junio!T22,[1]Julio!T22,[1]Agosto!T22,[1]Septiembre!T22,[1]Octubre!T22,[1]Noviembre!T22,[1]Diciembre!T22)</f>
        <v>0</v>
      </c>
      <c r="U24" s="137">
        <f>SUM([1]Enero!U22,[1]Febrero!U22,[1]Marzo!U22,[1]Abril!U22,[1]Mayo!U22,[1]Junio!U22,[1]Julio!U22,[1]Agosto!U22,[1]Septiembre!U22,[1]Octubre!U22,[1]Noviembre!U22,[1]Diciembre!U22)</f>
        <v>0</v>
      </c>
    </row>
    <row r="25" spans="1:21" ht="17.149999999999999" customHeight="1" thickBot="1" x14ac:dyDescent="0.4">
      <c r="A25" s="66"/>
      <c r="B25" s="139" t="s">
        <v>41</v>
      </c>
      <c r="C25" s="140">
        <f>SUM([1]Enero!C23,[1]Febrero!C23,[1]Marzo!C23,[1]Abril!C23,[1]Mayo!C23,[1]Junio!C23,[1]Julio!C23,[1]Agosto!C23,[1]Septiembre!C23,[1]Octubre!C23,[1]Noviembre!C23,[1]Diciembre!C23)</f>
        <v>0</v>
      </c>
      <c r="D25" s="141">
        <f>SUM([1]Enero!D23,[1]Febrero!D23,[1]Marzo!D23,[1]Abril!D23,[1]Mayo!D23,[1]Junio!D23,[1]Julio!D23,[1]Agosto!D23,[1]Septiembre!D23,[1]Octubre!D23,[1]Noviembre!D23,[1]Diciembre!D23)</f>
        <v>0</v>
      </c>
      <c r="E25" s="101">
        <f>SUM([1]Enero!E23,[1]Febrero!E23,[1]Marzo!E23,[1]Abril!E23,[1]Mayo!E23,[1]Junio!E23,[1]Julio!E23,[1]Agosto!E23,[1]Septiembre!E23,[1]Octubre!E23,[1]Noviembre!E23,[1]Diciembre!E23)</f>
        <v>0</v>
      </c>
      <c r="F25" s="140">
        <f>SUM([1]Enero!F23,[1]Febrero!F23,[1]Marzo!F23,[1]Abril!F23,[1]Mayo!F23,[1]Junio!F23,[1]Julio!F23,[1]Agosto!F23,[1]Septiembre!F23,[1]Octubre!F23,[1]Noviembre!F23,[1]Diciembre!F23)</f>
        <v>0</v>
      </c>
      <c r="G25" s="141">
        <f>SUM([1]Enero!G23,[1]Febrero!G23,[1]Marzo!G23,[1]Abril!G23,[1]Mayo!G23,[1]Junio!G23,[1]Julio!G23,[1]Agosto!G23,[1]Septiembre!G23,[1]Octubre!G23,[1]Noviembre!G23,[1]Diciembre!G23)</f>
        <v>0</v>
      </c>
      <c r="H25" s="141">
        <f>SUM([1]Enero!H23,[1]Febrero!H23,[1]Marzo!H23,[1]Abril!H23,[1]Mayo!H23,[1]Junio!H23,[1]Julio!H23,[1]Agosto!H23,[1]Septiembre!H23,[1]Octubre!H23,[1]Noviembre!H23,[1]Diciembre!H23)</f>
        <v>0</v>
      </c>
      <c r="I25" s="102">
        <f>SUM([1]Enero!I23,[1]Febrero!I23,[1]Marzo!I23,[1]Abril!I23,[1]Mayo!I23,[1]Junio!I23,[1]Julio!I23,[1]Agosto!I23,[1]Septiembre!I23,[1]Octubre!I23,[1]Noviembre!I23,[1]Diciembre!I23)</f>
        <v>0</v>
      </c>
      <c r="J25" s="142">
        <f>SUM([1]Enero!J23,[1]Febrero!J23,[1]Marzo!J23,[1]Abril!J23,[1]Mayo!J23,[1]Junio!J23,[1]Julio!J23,[1]Agosto!J23,[1]Septiembre!J23,[1]Octubre!J23,[1]Noviembre!J23,[1]Diciembre!J23)</f>
        <v>0</v>
      </c>
      <c r="K25" s="141">
        <f>SUM([1]Enero!K23,[1]Febrero!K23,[1]Marzo!K23,[1]Abril!K23,[1]Mayo!K23,[1]Junio!K23,[1]Julio!K23,[1]Agosto!K23,[1]Septiembre!K23,[1]Octubre!K23,[1]Noviembre!K23,[1]Diciembre!K23)</f>
        <v>0</v>
      </c>
      <c r="L25" s="101">
        <f>SUM([1]Enero!L23,[1]Febrero!L23,[1]Marzo!L23,[1]Abril!L23,[1]Mayo!L23,[1]Junio!L23,[1]Julio!L23,[1]Agosto!L23,[1]Septiembre!L23,[1]Octubre!L23,[1]Noviembre!L23,[1]Diciembre!L23)</f>
        <v>0</v>
      </c>
      <c r="M25" s="140">
        <f>SUM([1]Enero!M23,[1]Febrero!M23,[1]Marzo!M23,[1]Abril!M23,[1]Mayo!M23,[1]Junio!M23,[1]Julio!M23,[1]Agosto!M23,[1]Septiembre!M23,[1]Octubre!M23,[1]Noviembre!M23,[1]Diciembre!M23)</f>
        <v>0</v>
      </c>
      <c r="N25" s="141">
        <f>SUM([1]Enero!N23,[1]Febrero!N23,[1]Marzo!N23,[1]Abril!N23,[1]Mayo!N23,[1]Junio!N23,[1]Julio!N23,[1]Agosto!N23,[1]Septiembre!N23,[1]Octubre!N23,[1]Noviembre!N23,[1]Diciembre!N23)</f>
        <v>0</v>
      </c>
      <c r="O25" s="102">
        <f>SUM([1]Enero!O23,[1]Febrero!O23,[1]Marzo!O23,[1]Abril!O23,[1]Mayo!O23,[1]Junio!O23,[1]Julio!O23,[1]Agosto!O23,[1]Septiembre!O23,[1]Octubre!O23,[1]Noviembre!O23,[1]Diciembre!O23)</f>
        <v>0</v>
      </c>
      <c r="P25" s="142">
        <f>SUM([1]Enero!P23,[1]Febrero!P23,[1]Marzo!P23,[1]Abril!P23,[1]Mayo!P23,[1]Junio!P23,[1]Julio!P23,[1]Agosto!P23,[1]Septiembre!P23,[1]Octubre!P23,[1]Noviembre!P23,[1]Diciembre!P23)</f>
        <v>0</v>
      </c>
      <c r="Q25" s="141">
        <f>SUM([1]Enero!Q23,[1]Febrero!Q23,[1]Marzo!Q23,[1]Abril!Q23,[1]Mayo!Q23,[1]Junio!Q23,[1]Julio!Q23,[1]Agosto!Q23,[1]Septiembre!Q23,[1]Octubre!Q23,[1]Noviembre!Q23,[1]Diciembre!Q23)</f>
        <v>0</v>
      </c>
      <c r="R25" s="101">
        <f>SUM([1]Enero!R23,[1]Febrero!R23,[1]Marzo!R23,[1]Abril!R23,[1]Mayo!R23,[1]Junio!R23,[1]Julio!R23,[1]Agosto!R23,[1]Septiembre!R23,[1]Octubre!R23,[1]Noviembre!R23,[1]Diciembre!R23)</f>
        <v>0</v>
      </c>
      <c r="S25" s="154">
        <f>SUM([1]Enero!S23,[1]Febrero!S23,[1]Marzo!S23,[1]Abril!S23,[1]Mayo!S23,[1]Junio!S23,[1]Julio!S23,[1]Agosto!S23,[1]Septiembre!S23,[1]Octubre!S23,[1]Noviembre!S23,[1]Diciembre!S23)</f>
        <v>0</v>
      </c>
      <c r="T25" s="144">
        <f>SUM([1]Enero!T23,[1]Febrero!T23,[1]Marzo!T23,[1]Abril!T23,[1]Mayo!T23,[1]Junio!T23,[1]Julio!T23,[1]Agosto!T23,[1]Septiembre!T23,[1]Octubre!T23,[1]Noviembre!T23,[1]Diciembre!T23)</f>
        <v>0</v>
      </c>
      <c r="U25" s="145">
        <f>SUM([1]Enero!U23,[1]Febrero!U23,[1]Marzo!U23,[1]Abril!U23,[1]Mayo!U23,[1]Junio!U23,[1]Julio!U23,[1]Agosto!U23,[1]Septiembre!U23,[1]Octubre!U23,[1]Noviembre!U23,[1]Diciembre!U23)</f>
        <v>0</v>
      </c>
    </row>
    <row r="26" spans="1:21" ht="17.149999999999999" customHeight="1" thickBot="1" x14ac:dyDescent="0.35">
      <c r="A26" s="66"/>
      <c r="B26" s="81" t="s">
        <v>12</v>
      </c>
      <c r="C26" s="146"/>
      <c r="D26" s="147"/>
      <c r="E26" s="147"/>
      <c r="F26" s="148"/>
      <c r="G26" s="148"/>
      <c r="H26" s="147"/>
      <c r="I26" s="147"/>
      <c r="J26" s="148"/>
      <c r="K26" s="147"/>
      <c r="L26" s="147"/>
      <c r="M26" s="148"/>
      <c r="N26" s="147"/>
      <c r="O26" s="147"/>
      <c r="P26" s="148"/>
      <c r="Q26" s="147"/>
      <c r="R26" s="147"/>
      <c r="S26" s="149"/>
      <c r="T26" s="150"/>
      <c r="U26" s="151"/>
    </row>
    <row r="27" spans="1:21" ht="17.149999999999999" customHeight="1" x14ac:dyDescent="0.35">
      <c r="A27" s="66"/>
      <c r="B27" s="123" t="s">
        <v>40</v>
      </c>
      <c r="C27" s="124">
        <f>SUM([1]Enero!C25,[1]Febrero!C25,[1]Marzo!C25,[1]Abril!C25,[1]Mayo!C25,[1]Junio!C25,[1]Julio!C25,[1]Agosto!C25,[1]Septiembre!C25,[1]Octubre!C25,[1]Noviembre!C25,[1]Diciembre!C25)</f>
        <v>0</v>
      </c>
      <c r="D27" s="125">
        <f>SUM([1]Enero!D25,[1]Febrero!D25,[1]Marzo!D25,[1]Abril!D25,[1]Mayo!D25,[1]Junio!D25,[1]Julio!D25,[1]Agosto!D25,[1]Septiembre!D25,[1]Octubre!D25,[1]Noviembre!D25,[1]Diciembre!D25)</f>
        <v>0</v>
      </c>
      <c r="E27" s="126">
        <f>SUM([1]Enero!E25,[1]Febrero!E25,[1]Marzo!E25,[1]Abril!E25,[1]Mayo!E25,[1]Junio!E25,[1]Julio!E25,[1]Agosto!E25,[1]Septiembre!E25,[1]Octubre!E25,[1]Noviembre!E25,[1]Diciembre!E25)</f>
        <v>0</v>
      </c>
      <c r="F27" s="127">
        <f>SUM([1]Enero!F25,[1]Febrero!F25,[1]Marzo!F25,[1]Abril!F25,[1]Mayo!F25,[1]Junio!F25,[1]Julio!F25,[1]Agosto!F25,[1]Septiembre!F25,[1]Octubre!F25,[1]Noviembre!F25,[1]Diciembre!F25)</f>
        <v>0</v>
      </c>
      <c r="G27" s="125">
        <f>SUM([1]Enero!G25,[1]Febrero!G25,[1]Marzo!G25,[1]Abril!G25,[1]Mayo!G25,[1]Junio!G25,[1]Julio!G25,[1]Agosto!G25,[1]Septiembre!G25,[1]Octubre!G25,[1]Noviembre!G25,[1]Diciembre!G25)</f>
        <v>14</v>
      </c>
      <c r="H27" s="125">
        <f>SUM([1]Enero!H25,[1]Febrero!H25,[1]Marzo!H25,[1]Abril!H25,[1]Mayo!H25,[1]Junio!H25,[1]Julio!H25,[1]Agosto!H25,[1]Septiembre!H25,[1]Octubre!H25,[1]Noviembre!H25,[1]Diciembre!H25)</f>
        <v>14</v>
      </c>
      <c r="I27" s="128">
        <f>SUM([1]Enero!I25,[1]Febrero!I25,[1]Marzo!I25,[1]Abril!I25,[1]Mayo!I25,[1]Junio!I25,[1]Julio!I25,[1]Agosto!I25,[1]Septiembre!I25,[1]Octubre!I25,[1]Noviembre!I25,[1]Diciembre!I25)</f>
        <v>14</v>
      </c>
      <c r="J27" s="124">
        <f>SUM([1]Enero!J25,[1]Febrero!J25,[1]Marzo!J25,[1]Abril!J25,[1]Mayo!J25,[1]Junio!J25,[1]Julio!J25,[1]Agosto!J25,[1]Septiembre!J25,[1]Octubre!J25,[1]Noviembre!J25,[1]Diciembre!J25)</f>
        <v>0</v>
      </c>
      <c r="K27" s="125">
        <f>SUM([1]Enero!K25,[1]Febrero!K25,[1]Marzo!K25,[1]Abril!K25,[1]Mayo!K25,[1]Junio!K25,[1]Julio!K25,[1]Agosto!K25,[1]Septiembre!K25,[1]Octubre!K25,[1]Noviembre!K25,[1]Diciembre!K25)</f>
        <v>0</v>
      </c>
      <c r="L27" s="128">
        <f>SUM([1]Enero!L25,[1]Febrero!L25,[1]Marzo!L25,[1]Abril!L25,[1]Mayo!L25,[1]Junio!L25,[1]Julio!L25,[1]Agosto!L25,[1]Septiembre!L25,[1]Octubre!L25,[1]Noviembre!L25,[1]Diciembre!L25)</f>
        <v>0</v>
      </c>
      <c r="M27" s="124">
        <f>SUM([1]Enero!M25,[1]Febrero!M25,[1]Marzo!M25,[1]Abril!M25,[1]Mayo!M25,[1]Junio!M25,[1]Julio!M25,[1]Agosto!M25,[1]Septiembre!M25,[1]Octubre!M25,[1]Noviembre!M25,[1]Diciembre!M25)</f>
        <v>0</v>
      </c>
      <c r="N27" s="125">
        <f>SUM([1]Enero!N25,[1]Febrero!N25,[1]Marzo!N25,[1]Abril!N25,[1]Mayo!N25,[1]Junio!N25,[1]Julio!N25,[1]Agosto!N25,[1]Septiembre!N25,[1]Octubre!N25,[1]Noviembre!N25,[1]Diciembre!N25)</f>
        <v>0</v>
      </c>
      <c r="O27" s="126">
        <f>SUM([1]Enero!O25,[1]Febrero!O25,[1]Marzo!O25,[1]Abril!O25,[1]Mayo!O25,[1]Junio!O25,[1]Julio!O25,[1]Agosto!O25,[1]Septiembre!O25,[1]Octubre!O25,[1]Noviembre!O25,[1]Diciembre!O25)</f>
        <v>0</v>
      </c>
      <c r="P27" s="127">
        <f>SUM([1]Enero!P25,[1]Febrero!P25,[1]Marzo!P25,[1]Abril!P25,[1]Mayo!P25,[1]Junio!P25,[1]Julio!P25,[1]Agosto!P25,[1]Septiembre!P25,[1]Octubre!P25,[1]Noviembre!P25,[1]Diciembre!P25)</f>
        <v>0</v>
      </c>
      <c r="Q27" s="125">
        <f>SUM([1]Enero!Q25,[1]Febrero!Q25,[1]Marzo!Q25,[1]Abril!Q25,[1]Mayo!Q25,[1]Junio!Q25,[1]Julio!Q25,[1]Agosto!Q25,[1]Septiembre!Q25,[1]Octubre!Q25,[1]Noviembre!Q25,[1]Diciembre!Q25)</f>
        <v>0</v>
      </c>
      <c r="R27" s="128">
        <f>SUM([1]Enero!R25,[1]Febrero!R25,[1]Marzo!R25,[1]Abril!R25,[1]Mayo!R25,[1]Junio!R25,[1]Julio!R25,[1]Agosto!R25,[1]Septiembre!R25,[1]Octubre!R25,[1]Noviembre!R25,[1]Diciembre!R25)</f>
        <v>0</v>
      </c>
      <c r="S27" s="152">
        <f>SUM([1]Enero!S25,[1]Febrero!S25,[1]Marzo!S25,[1]Abril!S25,[1]Mayo!S25,[1]Junio!S25,[1]Julio!S25,[1]Agosto!S25,[1]Septiembre!S25,[1]Octubre!S25,[1]Noviembre!S25,[1]Diciembre!S25)</f>
        <v>0</v>
      </c>
      <c r="T27" s="130">
        <f>SUM([1]Enero!T25,[1]Febrero!T25,[1]Marzo!T25,[1]Abril!T25,[1]Mayo!T25,[1]Junio!T25,[1]Julio!T25,[1]Agosto!T25,[1]Septiembre!T25,[1]Octubre!T25,[1]Noviembre!T25,[1]Diciembre!T25)</f>
        <v>14</v>
      </c>
      <c r="U27" s="131">
        <f>SUM([1]Enero!U25,[1]Febrero!U25,[1]Marzo!U25,[1]Abril!U25,[1]Mayo!U25,[1]Junio!U25,[1]Julio!U25,[1]Agosto!U25,[1]Septiembre!U25,[1]Octubre!U25,[1]Noviembre!U25,[1]Diciembre!U25)</f>
        <v>14</v>
      </c>
    </row>
    <row r="28" spans="1:21" ht="20.149999999999999" customHeight="1" thickBot="1" x14ac:dyDescent="0.35">
      <c r="A28" s="66"/>
      <c r="B28" s="155" t="s">
        <v>1</v>
      </c>
      <c r="C28" s="154">
        <f>SUM([1]Enero!C26,[1]Febrero!C26,[1]Marzo!C26,[1]Abril!C26,[1]Mayo!C26,[1]Junio!C26,[1]Julio!C26,[1]Agosto!C26,[1]Septiembre!C26,[1]Octubre!C26,[1]Noviembre!C26,[1]Diciembre!C26)</f>
        <v>0</v>
      </c>
      <c r="D28" s="144">
        <f>SUM([1]Enero!D26,[1]Febrero!D26,[1]Marzo!D26,[1]Abril!D26,[1]Mayo!D26,[1]Junio!D26,[1]Julio!D26,[1]Agosto!D26,[1]Septiembre!D26,[1]Octubre!D26,[1]Noviembre!D26,[1]Diciembre!D26)</f>
        <v>101437</v>
      </c>
      <c r="E28" s="145">
        <f>SUM([1]Enero!E26,[1]Febrero!E26,[1]Marzo!E26,[1]Abril!E26,[1]Mayo!E26,[1]Junio!E26,[1]Julio!E26,[1]Agosto!E26,[1]Septiembre!E26,[1]Octubre!E26,[1]Noviembre!E26,[1]Diciembre!E26)</f>
        <v>197315</v>
      </c>
      <c r="F28" s="143">
        <f>SUM([1]Enero!F26,[1]Febrero!F26,[1]Marzo!F26,[1]Abril!F26,[1]Mayo!F26,[1]Junio!F26,[1]Julio!F26,[1]Agosto!F26,[1]Septiembre!F26,[1]Octubre!F26,[1]Noviembre!F26,[1]Diciembre!F26)</f>
        <v>0</v>
      </c>
      <c r="G28" s="144">
        <f>SUM([1]Enero!G26,[1]Febrero!G26,[1]Marzo!G26,[1]Abril!G26,[1]Mayo!G26,[1]Junio!G26,[1]Julio!G26,[1]Agosto!G26,[1]Septiembre!G26,[1]Octubre!G26,[1]Noviembre!G26,[1]Diciembre!G26)</f>
        <v>25</v>
      </c>
      <c r="H28" s="144">
        <f>SUM([1]Enero!H26,[1]Febrero!H26,[1]Marzo!H26,[1]Abril!H26,[1]Mayo!H26,[1]Junio!H26,[1]Julio!H26,[1]Agosto!H26,[1]Septiembre!H26,[1]Octubre!H26,[1]Noviembre!H26,[1]Diciembre!H26)</f>
        <v>6437</v>
      </c>
      <c r="I28" s="156">
        <f>SUM([1]Enero!I26,[1]Febrero!I26,[1]Marzo!I26,[1]Abril!I26,[1]Mayo!I26,[1]Junio!I26,[1]Julio!I26,[1]Agosto!I26,[1]Septiembre!I26,[1]Octubre!I26,[1]Noviembre!I26,[1]Diciembre!I26)</f>
        <v>6437</v>
      </c>
      <c r="J28" s="154">
        <f>SUM([1]Enero!J26,[1]Febrero!J26,[1]Marzo!J26,[1]Abril!J26,[1]Mayo!J26,[1]Junio!J26,[1]Julio!J26,[1]Agosto!J26,[1]Septiembre!J26,[1]Octubre!J26,[1]Noviembre!J26,[1]Diciembre!J26)</f>
        <v>67</v>
      </c>
      <c r="K28" s="144">
        <f>SUM([1]Enero!K26,[1]Febrero!K26,[1]Marzo!K26,[1]Abril!K26,[1]Mayo!K26,[1]Junio!K26,[1]Julio!K26,[1]Agosto!K26,[1]Septiembre!K26,[1]Octubre!K26,[1]Noviembre!K26,[1]Diciembre!K26)</f>
        <v>11372</v>
      </c>
      <c r="L28" s="156">
        <f>SUM([1]Enero!L26,[1]Febrero!L26,[1]Marzo!L26,[1]Abril!L26,[1]Mayo!L26,[1]Junio!L26,[1]Julio!L26,[1]Agosto!L26,[1]Septiembre!L26,[1]Octubre!L26,[1]Noviembre!L26,[1]Diciembre!L26)</f>
        <v>11527</v>
      </c>
      <c r="M28" s="154">
        <f>SUM([1]Enero!M26,[1]Febrero!M26,[1]Marzo!M26,[1]Abril!M26,[1]Mayo!M26,[1]Junio!M26,[1]Julio!M26,[1]Agosto!M26,[1]Septiembre!M26,[1]Octubre!M26,[1]Noviembre!M26,[1]Diciembre!M26)</f>
        <v>0</v>
      </c>
      <c r="N28" s="144">
        <f>SUM([1]Enero!N26,[1]Febrero!N26,[1]Marzo!N26,[1]Abril!N26,[1]Mayo!N26,[1]Junio!N26,[1]Julio!N26,[1]Agosto!N26,[1]Septiembre!N26,[1]Octubre!N26,[1]Noviembre!N26,[1]Diciembre!N26)</f>
        <v>58</v>
      </c>
      <c r="O28" s="145">
        <f>SUM([1]Enero!O26,[1]Febrero!O26,[1]Marzo!O26,[1]Abril!O26,[1]Mayo!O26,[1]Junio!O26,[1]Julio!O26,[1]Agosto!O26,[1]Septiembre!O26,[1]Octubre!O26,[1]Noviembre!O26,[1]Diciembre!O26)</f>
        <v>58</v>
      </c>
      <c r="P28" s="143">
        <f>SUM([1]Enero!P26,[1]Febrero!P26,[1]Marzo!P26,[1]Abril!P26,[1]Mayo!P26,[1]Junio!P26,[1]Julio!P26,[1]Agosto!P26,[1]Septiembre!P26,[1]Octubre!P26,[1]Noviembre!P26,[1]Diciembre!P26)</f>
        <v>0</v>
      </c>
      <c r="Q28" s="144">
        <f>SUM([1]Enero!Q26,[1]Febrero!Q26,[1]Marzo!Q26,[1]Abril!Q26,[1]Mayo!Q26,[1]Junio!Q26,[1]Julio!Q26,[1]Agosto!Q26,[1]Septiembre!Q26,[1]Octubre!Q26,[1]Noviembre!Q26,[1]Diciembre!Q26)</f>
        <v>0</v>
      </c>
      <c r="R28" s="156">
        <f>SUM([1]Enero!R26,[1]Febrero!R26,[1]Marzo!R26,[1]Abril!R26,[1]Mayo!R26,[1]Junio!R26,[1]Julio!R26,[1]Agosto!R26,[1]Septiembre!R26,[1]Octubre!R26,[1]Noviembre!R26,[1]Diciembre!R26)</f>
        <v>0</v>
      </c>
      <c r="S28" s="154">
        <f>SUM([1]Enero!S26,[1]Febrero!S26,[1]Marzo!S26,[1]Abril!S26,[1]Mayo!S26,[1]Junio!S26,[1]Julio!S26,[1]Agosto!S26,[1]Septiembre!S26,[1]Octubre!S26,[1]Noviembre!S26,[1]Diciembre!S26)</f>
        <v>67</v>
      </c>
      <c r="T28" s="144">
        <f>SUM([1]Enero!T26,[1]Febrero!T26,[1]Marzo!T26,[1]Abril!T26,[1]Mayo!T26,[1]Junio!T26,[1]Julio!T26,[1]Agosto!T26,[1]Septiembre!T26,[1]Octubre!T26,[1]Noviembre!T26,[1]Diciembre!T26)</f>
        <v>119304</v>
      </c>
      <c r="U28" s="145">
        <f>SUM([1]Enero!U26,[1]Febrero!U26,[1]Marzo!U26,[1]Abril!U26,[1]Mayo!U26,[1]Junio!U26,[1]Julio!U26,[1]Agosto!U26,[1]Septiembre!U26,[1]Octubre!U26,[1]Noviembre!U26,[1]Diciembre!U26)</f>
        <v>215337</v>
      </c>
    </row>
    <row r="29" spans="1:21" x14ac:dyDescent="0.25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4" workbookViewId="0">
      <selection sqref="A1:IV65536"/>
    </sheetView>
  </sheetViews>
  <sheetFormatPr baseColWidth="10" defaultColWidth="11.453125" defaultRowHeight="12.5" x14ac:dyDescent="0.25"/>
  <cols>
    <col min="1" max="1" width="1.1796875" style="1" customWidth="1"/>
    <col min="2" max="2" width="17.7265625" style="1" customWidth="1"/>
    <col min="3" max="3" width="6.7265625" style="1" customWidth="1"/>
    <col min="4" max="4" width="8" style="1" customWidth="1"/>
    <col min="5" max="5" width="7.7265625" style="1" customWidth="1"/>
    <col min="6" max="6" width="6.1796875" style="1" customWidth="1"/>
    <col min="7" max="7" width="6.453125" style="1" customWidth="1"/>
    <col min="8" max="8" width="6" style="1" customWidth="1"/>
    <col min="9" max="10" width="6.7265625" style="1" customWidth="1"/>
    <col min="11" max="11" width="7.1796875" style="1" customWidth="1"/>
    <col min="12" max="12" width="6.453125" style="1" customWidth="1"/>
    <col min="13" max="13" width="6.54296875" style="1" customWidth="1"/>
    <col min="14" max="14" width="5.54296875" style="1" customWidth="1"/>
    <col min="15" max="15" width="6.26953125" style="1" customWidth="1"/>
    <col min="16" max="16" width="6.453125" style="1" customWidth="1"/>
    <col min="17" max="17" width="5.1796875" style="1" customWidth="1"/>
    <col min="18" max="18" width="6.1796875" style="1" customWidth="1"/>
    <col min="19" max="19" width="6.26953125" style="1" customWidth="1"/>
    <col min="20" max="20" width="8.81640625" style="1" customWidth="1"/>
    <col min="21" max="21" width="8.7265625" style="1" customWidth="1"/>
    <col min="22" max="16384" width="11.453125" style="1"/>
  </cols>
  <sheetData>
    <row r="1" spans="1:21" ht="9.75" customHeight="1" x14ac:dyDescent="0.25"/>
    <row r="10" spans="1:21" ht="15.5" x14ac:dyDescent="0.35">
      <c r="B10" s="30" t="s">
        <v>46</v>
      </c>
      <c r="C10" s="30"/>
      <c r="D10" s="30"/>
      <c r="E10" s="30"/>
    </row>
    <row r="11" spans="1:21" ht="13" thickBot="1" x14ac:dyDescent="0.3"/>
    <row r="12" spans="1:21" ht="54" customHeight="1" thickBot="1" x14ac:dyDescent="0.3">
      <c r="A12" s="66"/>
      <c r="B12" s="67" t="s">
        <v>47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3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4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49999999999999" customHeight="1" thickBot="1" x14ac:dyDescent="0.3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49999999999999" customHeight="1" x14ac:dyDescent="0.35">
      <c r="A16" s="66"/>
      <c r="B16" s="88" t="s">
        <v>38</v>
      </c>
      <c r="C16" s="89">
        <f>SUM([2]Enero!C16,[2]Febrero!C16,[2]Marzo!C16,[2]Abril!C16,[2]Mayo!C16,[2]Junio!C16,[2]Julio!C16,[2]Agosto!C16,[2]Septiembre!C16,[2]Octubre!C16,[2]Noviembre!C16,[2]Diciembre!C16)</f>
        <v>531</v>
      </c>
      <c r="D16" s="90">
        <f>SUM([2]Enero!D16,[2]Febrero!D16,[2]Marzo!D16,[2]Abril!D16,[2]Mayo!D16,[2]Junio!D16,[2]Julio!D16,[2]Agosto!D16,[2]Septiembre!D16,[2]Octubre!D16,[2]Noviembre!D16,[2]Diciembre!D16)</f>
        <v>31825</v>
      </c>
      <c r="E16" s="91">
        <f>SUM([2]Enero!E16,[2]Febrero!E16,[2]Marzo!E16,[2]Abril!E16,[2]Mayo!E16,[2]Junio!E16,[2]Julio!E16,[2]Agosto!E16,[2]Septiembre!E16,[2]Octubre!E16,[2]Noviembre!E16,[2]Diciembre!E16)</f>
        <v>62229</v>
      </c>
      <c r="F16" s="89">
        <f>SUM([2]Enero!F16,[2]Febrero!F16,[2]Marzo!F16,[2]Abril!F16,[2]Mayo!F16,[2]Junio!F16,[2]Julio!F16,[2]Agosto!F16,[2]Septiembre!F16,[2]Octubre!F16,[2]Noviembre!F16,[2]Diciembre!F16)</f>
        <v>10</v>
      </c>
      <c r="G16" s="90">
        <f>SUM([2]Enero!G16,[2]Febrero!G16,[2]Marzo!G16,[2]Abril!G16,[2]Mayo!G16,[2]Junio!G16,[2]Julio!G16,[2]Agosto!G16,[2]Septiembre!G16,[2]Octubre!G16,[2]Noviembre!G16,[2]Diciembre!G16)</f>
        <v>102</v>
      </c>
      <c r="H16" s="90">
        <f>SUM([2]Enero!H16,[2]Febrero!H16,[2]Marzo!H16,[2]Abril!H16,[2]Mayo!H16,[2]Junio!H16,[2]Julio!H16,[2]Agosto!H16,[2]Septiembre!H16,[2]Octubre!H16,[2]Noviembre!H16,[2]Diciembre!H16)</f>
        <v>1155</v>
      </c>
      <c r="I16" s="91">
        <f>SUM([2]Enero!I16,[2]Febrero!I16,[2]Marzo!I16,[2]Abril!I16,[2]Mayo!I16,[2]Junio!I16,[2]Julio!I16,[2]Agosto!I16,[2]Septiembre!I16,[2]Octubre!I16,[2]Noviembre!I16,[2]Diciembre!I16)</f>
        <v>1155</v>
      </c>
      <c r="J16" s="89">
        <f>SUM([2]Enero!J16,[2]Febrero!J16,[2]Marzo!J16,[2]Abril!J16,[2]Mayo!J16,[2]Junio!J16,[2]Julio!J16,[2]Agosto!J16,[2]Septiembre!J16,[2]Octubre!J16,[2]Noviembre!J16,[2]Diciembre!J16)</f>
        <v>92</v>
      </c>
      <c r="K16" s="90">
        <f>SUM([2]Enero!K16,[2]Febrero!K16,[2]Marzo!K16,[2]Abril!K16,[2]Mayo!K16,[2]Junio!K16,[2]Julio!K16,[2]Agosto!K16,[2]Septiembre!K16,[2]Octubre!K16,[2]Noviembre!K16,[2]Diciembre!K16)</f>
        <v>9862</v>
      </c>
      <c r="L16" s="91">
        <f>SUM([2]Enero!L16,[2]Febrero!L16,[2]Marzo!L16,[2]Abril!L16,[2]Mayo!L16,[2]Junio!L16,[2]Julio!L16,[2]Agosto!L16,[2]Septiembre!L16,[2]Octubre!L16,[2]Noviembre!L16,[2]Diciembre!L16)</f>
        <v>9954</v>
      </c>
      <c r="M16" s="89">
        <f>SUM([2]Enero!M16,[2]Febrero!M16,[2]Marzo!M16,[2]Abril!M16,[2]Mayo!M16,[2]Junio!M16,[2]Julio!M16,[2]Agosto!M16,[2]Septiembre!M16,[2]Octubre!M16,[2]Noviembre!M16,[2]Diciembre!M16)</f>
        <v>4</v>
      </c>
      <c r="N16" s="90">
        <f>SUM([2]Enero!N16,[2]Febrero!N16,[2]Marzo!N16,[2]Abril!N16,[2]Mayo!N16,[2]Junio!N16,[2]Julio!N16,[2]Agosto!N16,[2]Septiembre!N16,[2]Octubre!N16,[2]Noviembre!N16,[2]Diciembre!N16)</f>
        <v>434</v>
      </c>
      <c r="O16" s="91">
        <f>SUM([2]Enero!O16,[2]Febrero!O16,[2]Marzo!O16,[2]Abril!O16,[2]Mayo!O16,[2]Junio!O16,[2]Julio!O16,[2]Agosto!O16,[2]Septiembre!O16,[2]Octubre!O16,[2]Noviembre!O16,[2]Diciembre!O16)</f>
        <v>441</v>
      </c>
      <c r="P16" s="89">
        <f>SUM([2]Enero!P16,[2]Febrero!P16,[2]Marzo!P16,[2]Abril!P16,[2]Mayo!P16,[2]Junio!P16,[2]Julio!P16,[2]Agosto!P16,[2]Septiembre!P16,[2]Octubre!P16,[2]Noviembre!P16,[2]Diciembre!P16)</f>
        <v>0</v>
      </c>
      <c r="Q16" s="90">
        <f>SUM([2]Enero!Q16,[2]Febrero!Q16,[2]Marzo!Q16,[2]Abril!Q16,[2]Mayo!Q16,[2]Junio!Q16,[2]Julio!Q16,[2]Agosto!Q16,[2]Septiembre!Q16,[2]Octubre!Q16,[2]Noviembre!Q16,[2]Diciembre!Q16)</f>
        <v>0</v>
      </c>
      <c r="R16" s="91">
        <f>SUM([2]Enero!R16,[2]Febrero!R16,[2]Marzo!R16,[2]Abril!R16,[2]Mayo!R16,[2]Junio!R16,[2]Julio!R16,[2]Agosto!R16,[2]Septiembre!R16,[2]Octubre!R16,[2]Noviembre!R16,[2]Diciembre!R16)</f>
        <v>0</v>
      </c>
      <c r="S16" s="92">
        <f>SUM([2]Enero!S16,[2]Febrero!S16,[2]Marzo!S16,[2]Abril!S16,[2]Mayo!S16,[2]Junio!S16,[2]Julio!S16,[2]Agosto!S16,[2]Septiembre!S16,[2]Octubre!S16,[2]Noviembre!S16,[2]Diciembre!S16)</f>
        <v>637</v>
      </c>
      <c r="T16" s="93">
        <f>SUM([2]Enero!T16,[2]Febrero!T16,[2]Marzo!T16,[2]Abril!T16,[2]Mayo!T16,[2]Junio!T16,[2]Julio!T16,[2]Agosto!T16,[2]Septiembre!T16,[2]Octubre!T16,[2]Noviembre!T16,[2]Diciembre!T16)</f>
        <v>43276</v>
      </c>
      <c r="U16" s="94">
        <f>SUM([2]Enero!U16,[2]Febrero!U16,[2]Marzo!U16,[2]Abril!U16,[2]Mayo!U16,[2]Junio!U16,[2]Julio!U16,[2]Agosto!U16,[2]Septiembre!U16,[2]Octubre!U16,[2]Noviembre!U16,[2]Diciembre!U16)</f>
        <v>73779</v>
      </c>
    </row>
    <row r="17" spans="1:21" ht="17.149999999999999" customHeight="1" x14ac:dyDescent="0.35">
      <c r="A17" s="66"/>
      <c r="B17" s="88" t="s">
        <v>39</v>
      </c>
      <c r="C17" s="89">
        <f>SUM([2]Enero!C17,[2]Febrero!C17,[2]Marzo!C17,[2]Abril!C17,[2]Mayo!C17,[2]Junio!C17,[2]Julio!C17,[2]Agosto!C17,[2]Septiembre!C17,[2]Octubre!C17,[2]Noviembre!C17,[2]Diciembre!C17)</f>
        <v>0</v>
      </c>
      <c r="D17" s="90">
        <f>SUM([2]Enero!D17,[2]Febrero!D17,[2]Marzo!D17,[2]Abril!D17,[2]Mayo!D17,[2]Junio!D17,[2]Julio!D17,[2]Agosto!D17,[2]Septiembre!D17,[2]Octubre!D17,[2]Noviembre!D17,[2]Diciembre!D17)</f>
        <v>157</v>
      </c>
      <c r="E17" s="91">
        <f>SUM([2]Enero!E17,[2]Febrero!E17,[2]Marzo!E17,[2]Abril!E17,[2]Mayo!E17,[2]Junio!E17,[2]Julio!E17,[2]Agosto!E17,[2]Septiembre!E17,[2]Octubre!E17,[2]Noviembre!E17,[2]Diciembre!E17)</f>
        <v>157</v>
      </c>
      <c r="F17" s="89">
        <f>SUM([2]Enero!F17,[2]Febrero!F17,[2]Marzo!F17,[2]Abril!F17,[2]Mayo!F17,[2]Junio!F17,[2]Julio!F17,[2]Agosto!F17,[2]Septiembre!F17,[2]Octubre!F17,[2]Noviembre!F17,[2]Diciembre!F17)</f>
        <v>0</v>
      </c>
      <c r="G17" s="90">
        <f>SUM([2]Enero!G17,[2]Febrero!G17,[2]Marzo!G17,[2]Abril!G17,[2]Mayo!G17,[2]Junio!G17,[2]Julio!G17,[2]Agosto!G17,[2]Septiembre!G17,[2]Octubre!G17,[2]Noviembre!G17,[2]Diciembre!G17)</f>
        <v>0</v>
      </c>
      <c r="H17" s="90">
        <f>SUM([2]Enero!H17,[2]Febrero!H17,[2]Marzo!H17,[2]Abril!H17,[2]Mayo!H17,[2]Junio!H17,[2]Julio!H17,[2]Agosto!H17,[2]Septiembre!H17,[2]Octubre!H17,[2]Noviembre!H17,[2]Diciembre!H17)</f>
        <v>0</v>
      </c>
      <c r="I17" s="91">
        <f>SUM([2]Enero!I17,[2]Febrero!I17,[2]Marzo!I17,[2]Abril!I17,[2]Mayo!I17,[2]Junio!I17,[2]Julio!I17,[2]Agosto!I17,[2]Septiembre!I17,[2]Octubre!I17,[2]Noviembre!I17,[2]Diciembre!I17)</f>
        <v>0</v>
      </c>
      <c r="J17" s="89">
        <f>SUM([2]Enero!J17,[2]Febrero!J17,[2]Marzo!J17,[2]Abril!J17,[2]Mayo!J17,[2]Junio!J17,[2]Julio!J17,[2]Agosto!J17,[2]Septiembre!J17,[2]Octubre!J17,[2]Noviembre!J17,[2]Diciembre!J17)</f>
        <v>0</v>
      </c>
      <c r="K17" s="90">
        <f>SUM([2]Enero!K17,[2]Febrero!K17,[2]Marzo!K17,[2]Abril!K17,[2]Mayo!K17,[2]Junio!K17,[2]Julio!K17,[2]Agosto!K17,[2]Septiembre!K17,[2]Octubre!K17,[2]Noviembre!K17,[2]Diciembre!K17)</f>
        <v>3</v>
      </c>
      <c r="L17" s="91">
        <f>SUM([2]Enero!L17,[2]Febrero!L17,[2]Marzo!L17,[2]Abril!L17,[2]Mayo!L17,[2]Junio!L17,[2]Julio!L17,[2]Agosto!L17,[2]Septiembre!L17,[2]Octubre!L17,[2]Noviembre!L17,[2]Diciembre!L17)</f>
        <v>3</v>
      </c>
      <c r="M17" s="89">
        <f>SUM([2]Enero!M17,[2]Febrero!M17,[2]Marzo!M17,[2]Abril!M17,[2]Mayo!M17,[2]Junio!M17,[2]Julio!M17,[2]Agosto!M17,[2]Septiembre!M17,[2]Octubre!M17,[2]Noviembre!M17,[2]Diciembre!M17)</f>
        <v>0</v>
      </c>
      <c r="N17" s="90">
        <f>SUM([2]Enero!N17,[2]Febrero!N17,[2]Marzo!N17,[2]Abril!N17,[2]Mayo!N17,[2]Junio!N17,[2]Julio!N17,[2]Agosto!N17,[2]Septiembre!N17,[2]Octubre!N17,[2]Noviembre!N17,[2]Diciembre!N17)</f>
        <v>0</v>
      </c>
      <c r="O17" s="91">
        <f>SUM([2]Enero!O17,[2]Febrero!O17,[2]Marzo!O17,[2]Abril!O17,[2]Mayo!O17,[2]Junio!O17,[2]Julio!O17,[2]Agosto!O17,[2]Septiembre!O17,[2]Octubre!O17,[2]Noviembre!O17,[2]Diciembre!O17)</f>
        <v>0</v>
      </c>
      <c r="P17" s="89">
        <f>SUM([2]Enero!P17,[2]Febrero!P17,[2]Marzo!P17,[2]Abril!P17,[2]Mayo!P17,[2]Junio!P17,[2]Julio!P17,[2]Agosto!P17,[2]Septiembre!P17,[2]Octubre!P17,[2]Noviembre!P17,[2]Diciembre!P17)</f>
        <v>0</v>
      </c>
      <c r="Q17" s="90">
        <f>SUM([2]Enero!Q17,[2]Febrero!Q17,[2]Marzo!Q17,[2]Abril!Q17,[2]Mayo!Q17,[2]Junio!Q17,[2]Julio!Q17,[2]Agosto!Q17,[2]Septiembre!Q17,[2]Octubre!Q17,[2]Noviembre!Q17,[2]Diciembre!Q17)</f>
        <v>0</v>
      </c>
      <c r="R17" s="91">
        <f>SUM([2]Enero!R17,[2]Febrero!R17,[2]Marzo!R17,[2]Abril!R17,[2]Mayo!R17,[2]Junio!R17,[2]Julio!R17,[2]Agosto!R17,[2]Septiembre!R17,[2]Octubre!R17,[2]Noviembre!R17,[2]Diciembre!R17)</f>
        <v>0</v>
      </c>
      <c r="S17" s="92">
        <f>SUM([2]Enero!S17,[2]Febrero!S17,[2]Marzo!S17,[2]Abril!S17,[2]Mayo!S17,[2]Junio!S17,[2]Julio!S17,[2]Agosto!S17,[2]Septiembre!S17,[2]Octubre!S17,[2]Noviembre!S17,[2]Diciembre!S17)</f>
        <v>0</v>
      </c>
      <c r="T17" s="93">
        <f>SUM([2]Enero!T17,[2]Febrero!T17,[2]Marzo!T17,[2]Abril!T17,[2]Mayo!T17,[2]Junio!T17,[2]Julio!T17,[2]Agosto!T17,[2]Septiembre!T17,[2]Octubre!T17,[2]Noviembre!T17,[2]Diciembre!T17)</f>
        <v>160</v>
      </c>
      <c r="U17" s="94">
        <f>SUM([2]Enero!U17,[2]Febrero!U17,[2]Marzo!U17,[2]Abril!U17,[2]Mayo!U17,[2]Junio!U17,[2]Julio!U17,[2]Agosto!U17,[2]Septiembre!U17,[2]Octubre!U17,[2]Noviembre!U17,[2]Diciembre!U17)</f>
        <v>160</v>
      </c>
    </row>
    <row r="18" spans="1:21" ht="17.149999999999999" customHeight="1" x14ac:dyDescent="0.35">
      <c r="A18" s="66"/>
      <c r="B18" s="88" t="s">
        <v>40</v>
      </c>
      <c r="C18" s="89">
        <f>SUM([2]Enero!C18,[2]Febrero!C18,[2]Marzo!C18,[2]Abril!C18,[2]Mayo!C18,[2]Junio!C18,[2]Julio!C18,[2]Agosto!C18,[2]Septiembre!C18,[2]Octubre!C18,[2]Noviembre!C18,[2]Diciembre!C18)</f>
        <v>0</v>
      </c>
      <c r="D18" s="90">
        <f>SUM([2]Enero!D18,[2]Febrero!D18,[2]Marzo!D18,[2]Abril!D18,[2]Mayo!D18,[2]Junio!D18,[2]Julio!D18,[2]Agosto!D18,[2]Septiembre!D18,[2]Octubre!D18,[2]Noviembre!D18,[2]Diciembre!D18)</f>
        <v>0</v>
      </c>
      <c r="E18" s="91">
        <f>SUM([2]Enero!E18,[2]Febrero!E18,[2]Marzo!E18,[2]Abril!E18,[2]Mayo!E18,[2]Junio!E18,[2]Julio!E18,[2]Agosto!E18,[2]Septiembre!E18,[2]Octubre!E18,[2]Noviembre!E18,[2]Diciembre!E18)</f>
        <v>0</v>
      </c>
      <c r="F18" s="89">
        <f>SUM([2]Enero!F18,[2]Febrero!F18,[2]Marzo!F18,[2]Abril!F18,[2]Mayo!F18,[2]Junio!F18,[2]Julio!F18,[2]Agosto!F18,[2]Septiembre!F18,[2]Octubre!F18,[2]Noviembre!F18,[2]Diciembre!F18)</f>
        <v>0</v>
      </c>
      <c r="G18" s="90">
        <f>SUM([2]Enero!G18,[2]Febrero!G18,[2]Marzo!G18,[2]Abril!G18,[2]Mayo!G18,[2]Junio!G18,[2]Julio!G18,[2]Agosto!G18,[2]Septiembre!G18,[2]Octubre!G18,[2]Noviembre!G18,[2]Diciembre!G18)</f>
        <v>11</v>
      </c>
      <c r="H18" s="90">
        <f>SUM([2]Enero!H18,[2]Febrero!H18,[2]Marzo!H18,[2]Abril!H18,[2]Mayo!H18,[2]Junio!H18,[2]Julio!H18,[2]Agosto!H18,[2]Septiembre!H18,[2]Octubre!H18,[2]Noviembre!H18,[2]Diciembre!H18)</f>
        <v>132</v>
      </c>
      <c r="I18" s="91">
        <f>SUM([2]Enero!I18,[2]Febrero!I18,[2]Marzo!I18,[2]Abril!I18,[2]Mayo!I18,[2]Junio!I18,[2]Julio!I18,[2]Agosto!I18,[2]Septiembre!I18,[2]Octubre!I18,[2]Noviembre!I18,[2]Diciembre!I18)</f>
        <v>132</v>
      </c>
      <c r="J18" s="89">
        <f>SUM([2]Enero!J18,[2]Febrero!J18,[2]Marzo!J18,[2]Abril!J18,[2]Mayo!J18,[2]Junio!J18,[2]Julio!J18,[2]Agosto!J18,[2]Septiembre!J18,[2]Octubre!J18,[2]Noviembre!J18,[2]Diciembre!J18)</f>
        <v>0</v>
      </c>
      <c r="K18" s="90">
        <f>SUM([2]Enero!K18,[2]Febrero!K18,[2]Marzo!K18,[2]Abril!K18,[2]Mayo!K18,[2]Junio!K18,[2]Julio!K18,[2]Agosto!K18,[2]Septiembre!K18,[2]Octubre!K18,[2]Noviembre!K18,[2]Diciembre!K18)</f>
        <v>0</v>
      </c>
      <c r="L18" s="91">
        <f>SUM([2]Enero!L18,[2]Febrero!L18,[2]Marzo!L18,[2]Abril!L18,[2]Mayo!L18,[2]Junio!L18,[2]Julio!L18,[2]Agosto!L18,[2]Septiembre!L18,[2]Octubre!L18,[2]Noviembre!L18,[2]Diciembre!L18)</f>
        <v>0</v>
      </c>
      <c r="M18" s="89">
        <f>SUM([2]Enero!M18,[2]Febrero!M18,[2]Marzo!M18,[2]Abril!M18,[2]Mayo!M18,[2]Junio!M18,[2]Julio!M18,[2]Agosto!M18,[2]Septiembre!M18,[2]Octubre!M18,[2]Noviembre!M18,[2]Diciembre!M18)</f>
        <v>0</v>
      </c>
      <c r="N18" s="90">
        <f>SUM([2]Enero!N18,[2]Febrero!N18,[2]Marzo!N18,[2]Abril!N18,[2]Mayo!N18,[2]Junio!N18,[2]Julio!N18,[2]Agosto!N18,[2]Septiembre!N18,[2]Octubre!N18,[2]Noviembre!N18,[2]Diciembre!N18)</f>
        <v>0</v>
      </c>
      <c r="O18" s="91">
        <f>SUM([2]Enero!O18,[2]Febrero!O18,[2]Marzo!O18,[2]Abril!O18,[2]Mayo!O18,[2]Junio!O18,[2]Julio!O18,[2]Agosto!O18,[2]Septiembre!O18,[2]Octubre!O18,[2]Noviembre!O18,[2]Diciembre!O18)</f>
        <v>0</v>
      </c>
      <c r="P18" s="89">
        <f>SUM([2]Enero!P18,[2]Febrero!P18,[2]Marzo!P18,[2]Abril!P18,[2]Mayo!P18,[2]Junio!P18,[2]Julio!P18,[2]Agosto!P18,[2]Septiembre!P18,[2]Octubre!P18,[2]Noviembre!P18,[2]Diciembre!P18)</f>
        <v>0</v>
      </c>
      <c r="Q18" s="90">
        <f>SUM([2]Enero!Q18,[2]Febrero!Q18,[2]Marzo!Q18,[2]Abril!Q18,[2]Mayo!Q18,[2]Junio!Q18,[2]Julio!Q18,[2]Agosto!Q18,[2]Septiembre!Q18,[2]Octubre!Q18,[2]Noviembre!Q18,[2]Diciembre!Q18)</f>
        <v>0</v>
      </c>
      <c r="R18" s="91">
        <f>SUM([2]Enero!R18,[2]Febrero!R18,[2]Marzo!R18,[2]Abril!R18,[2]Mayo!R18,[2]Junio!R18,[2]Julio!R18,[2]Agosto!R18,[2]Septiembre!R18,[2]Octubre!R18,[2]Noviembre!R18,[2]Diciembre!R18)</f>
        <v>0</v>
      </c>
      <c r="S18" s="92">
        <f>SUM([2]Enero!S18,[2]Febrero!S18,[2]Marzo!S18,[2]Abril!S18,[2]Mayo!S18,[2]Junio!S18,[2]Julio!S18,[2]Agosto!S18,[2]Septiembre!S18,[2]Octubre!S18,[2]Noviembre!S18,[2]Diciembre!S18)</f>
        <v>0</v>
      </c>
      <c r="T18" s="93">
        <f>SUM([2]Enero!T18,[2]Febrero!T18,[2]Marzo!T18,[2]Abril!T18,[2]Mayo!T18,[2]Junio!T18,[2]Julio!T18,[2]Agosto!T18,[2]Septiembre!T18,[2]Octubre!T18,[2]Noviembre!T18,[2]Diciembre!T18)</f>
        <v>132</v>
      </c>
      <c r="U18" s="94">
        <f>SUM([2]Enero!U18,[2]Febrero!U18,[2]Marzo!U18,[2]Abril!U18,[2]Mayo!U18,[2]Junio!U18,[2]Julio!U18,[2]Agosto!U18,[2]Septiembre!U18,[2]Octubre!U18,[2]Noviembre!U18,[2]Diciembre!U18)</f>
        <v>132</v>
      </c>
    </row>
    <row r="19" spans="1:21" ht="17.149999999999999" customHeight="1" thickBot="1" x14ac:dyDescent="0.4">
      <c r="A19" s="66"/>
      <c r="B19" s="95" t="s">
        <v>41</v>
      </c>
      <c r="C19" s="89">
        <f>SUM([2]Enero!C19,[2]Febrero!C19,[2]Marzo!C19,[2]Abril!C19,[2]Mayo!C19,[2]Junio!C19,[2]Julio!C19,[2]Agosto!C19,[2]Septiembre!C19,[2]Octubre!C19,[2]Noviembre!C19,[2]Diciembre!C19)</f>
        <v>0</v>
      </c>
      <c r="D19" s="90">
        <f>SUM([2]Enero!D19,[2]Febrero!D19,[2]Marzo!D19,[2]Abril!D19,[2]Mayo!D19,[2]Junio!D19,[2]Julio!D19,[2]Agosto!D19,[2]Septiembre!D19,[2]Octubre!D19,[2]Noviembre!D19,[2]Diciembre!D19)</f>
        <v>0</v>
      </c>
      <c r="E19" s="91">
        <f>SUM([2]Enero!E19,[2]Febrero!E19,[2]Marzo!E19,[2]Abril!E19,[2]Mayo!E19,[2]Junio!E19,[2]Julio!E19,[2]Agosto!E19,[2]Septiembre!E19,[2]Octubre!E19,[2]Noviembre!E19,[2]Diciembre!E19)</f>
        <v>0</v>
      </c>
      <c r="F19" s="89">
        <f>SUM([2]Enero!F19,[2]Febrero!F19,[2]Marzo!F19,[2]Abril!F19,[2]Mayo!F19,[2]Junio!F19,[2]Julio!F19,[2]Agosto!F19,[2]Septiembre!F19,[2]Octubre!F19,[2]Noviembre!F19,[2]Diciembre!F19)</f>
        <v>0</v>
      </c>
      <c r="G19" s="90">
        <f>SUM([2]Enero!G19,[2]Febrero!G19,[2]Marzo!G19,[2]Abril!G19,[2]Mayo!G19,[2]Junio!G19,[2]Julio!G19,[2]Agosto!G19,[2]Septiembre!G19,[2]Octubre!G19,[2]Noviembre!G19,[2]Diciembre!G19)</f>
        <v>0</v>
      </c>
      <c r="H19" s="90">
        <f>SUM([2]Enero!H19,[2]Febrero!H19,[2]Marzo!H19,[2]Abril!H19,[2]Mayo!H19,[2]Junio!H19,[2]Julio!H19,[2]Agosto!H19,[2]Septiembre!H19,[2]Octubre!H19,[2]Noviembre!H19,[2]Diciembre!H19)</f>
        <v>0</v>
      </c>
      <c r="I19" s="91">
        <f>SUM([2]Enero!I19,[2]Febrero!I19,[2]Marzo!I19,[2]Abril!I19,[2]Mayo!I19,[2]Junio!I19,[2]Julio!I19,[2]Agosto!I19,[2]Septiembre!I19,[2]Octubre!I19,[2]Noviembre!I19,[2]Diciembre!I19)</f>
        <v>0</v>
      </c>
      <c r="J19" s="89">
        <f>SUM([2]Enero!J19,[2]Febrero!J19,[2]Marzo!J19,[2]Abril!J19,[2]Mayo!J19,[2]Junio!J19,[2]Julio!J19,[2]Agosto!J19,[2]Septiembre!J19,[2]Octubre!J19,[2]Noviembre!J19,[2]Diciembre!J19)</f>
        <v>0</v>
      </c>
      <c r="K19" s="90">
        <f>SUM([2]Enero!K19,[2]Febrero!K19,[2]Marzo!K19,[2]Abril!K19,[2]Mayo!K19,[2]Junio!K19,[2]Julio!K19,[2]Agosto!K19,[2]Septiembre!K19,[2]Octubre!K19,[2]Noviembre!K19,[2]Diciembre!K19)</f>
        <v>0</v>
      </c>
      <c r="L19" s="91">
        <f>SUM([2]Enero!L19,[2]Febrero!L19,[2]Marzo!L19,[2]Abril!L19,[2]Mayo!L19,[2]Junio!L19,[2]Julio!L19,[2]Agosto!L19,[2]Septiembre!L19,[2]Octubre!L19,[2]Noviembre!L19,[2]Diciembre!L19)</f>
        <v>0</v>
      </c>
      <c r="M19" s="89">
        <f>SUM([2]Enero!M19,[2]Febrero!M19,[2]Marzo!M19,[2]Abril!M19,[2]Mayo!M19,[2]Junio!M19,[2]Julio!M19,[2]Agosto!M19,[2]Septiembre!M19,[2]Octubre!M19,[2]Noviembre!M19,[2]Diciembre!M19)</f>
        <v>0</v>
      </c>
      <c r="N19" s="90">
        <f>SUM([2]Enero!N19,[2]Febrero!N19,[2]Marzo!N19,[2]Abril!N19,[2]Mayo!N19,[2]Junio!N19,[2]Julio!N19,[2]Agosto!N19,[2]Septiembre!N19,[2]Octubre!N19,[2]Noviembre!N19,[2]Diciembre!N19)</f>
        <v>0</v>
      </c>
      <c r="O19" s="91">
        <f>SUM([2]Enero!O19,[2]Febrero!O19,[2]Marzo!O19,[2]Abril!O19,[2]Mayo!O19,[2]Junio!O19,[2]Julio!O19,[2]Agosto!O19,[2]Septiembre!O19,[2]Octubre!O19,[2]Noviembre!O19,[2]Diciembre!O19)</f>
        <v>0</v>
      </c>
      <c r="P19" s="89">
        <f>SUM([2]Enero!P19,[2]Febrero!P19,[2]Marzo!P19,[2]Abril!P19,[2]Mayo!P19,[2]Junio!P19,[2]Julio!P19,[2]Agosto!P19,[2]Septiembre!P19,[2]Octubre!P19,[2]Noviembre!P19,[2]Diciembre!P19)</f>
        <v>0</v>
      </c>
      <c r="Q19" s="90">
        <f>SUM([2]Enero!Q19,[2]Febrero!Q19,[2]Marzo!Q19,[2]Abril!Q19,[2]Mayo!Q19,[2]Junio!Q19,[2]Julio!Q19,[2]Agosto!Q19,[2]Septiembre!Q19,[2]Octubre!Q19,[2]Noviembre!Q19,[2]Diciembre!Q19)</f>
        <v>0</v>
      </c>
      <c r="R19" s="91">
        <f>SUM([2]Enero!R19,[2]Febrero!R19,[2]Marzo!R19,[2]Abril!R19,[2]Mayo!R19,[2]Junio!R19,[2]Julio!R19,[2]Agosto!R19,[2]Septiembre!R19,[2]Octubre!R19,[2]Noviembre!R19,[2]Diciembre!R19)</f>
        <v>0</v>
      </c>
      <c r="S19" s="92">
        <f>SUM([2]Enero!S19,[2]Febrero!S19,[2]Marzo!S19,[2]Abril!S19,[2]Mayo!S19,[2]Junio!S19,[2]Julio!S19,[2]Agosto!S19,[2]Septiembre!S19,[2]Octubre!S19,[2]Noviembre!S19,[2]Diciembre!S19)</f>
        <v>0</v>
      </c>
      <c r="T19" s="93">
        <f>SUM([2]Enero!T19,[2]Febrero!T19,[2]Marzo!T19,[2]Abril!T19,[2]Mayo!T19,[2]Junio!T19,[2]Julio!T19,[2]Agosto!T19,[2]Septiembre!T19,[2]Octubre!T19,[2]Noviembre!T19,[2]Diciembre!T19)</f>
        <v>0</v>
      </c>
      <c r="U19" s="94">
        <f>SUM([2]Enero!U19,[2]Febrero!U19,[2]Marzo!U19,[2]Abril!U19,[2]Mayo!U19,[2]Junio!U19,[2]Julio!U19,[2]Agosto!U19,[2]Septiembre!U19,[2]Octubre!U19,[2]Noviembre!U19,[2]Diciembre!U19)</f>
        <v>0</v>
      </c>
    </row>
    <row r="20" spans="1:21" ht="17.149999999999999" customHeight="1" thickBot="1" x14ac:dyDescent="0.3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49999999999999" customHeight="1" x14ac:dyDescent="0.35">
      <c r="A21" s="66"/>
      <c r="B21" s="88" t="s">
        <v>42</v>
      </c>
      <c r="C21" s="89">
        <f>SUM([2]Enero!C21,[2]Febrero!C21,[2]Marzo!C21,[2]Abril!C21,[2]Mayo!C21,[2]Junio!C21,[2]Julio!C21,[2]Agosto!C21,[2]Septiembre!C21,[2]Octubre!C21,[2]Noviembre!C21,[2]Diciembre!C21)</f>
        <v>0</v>
      </c>
      <c r="D21" s="90">
        <f>SUM([2]Enero!D21,[2]Febrero!D21,[2]Marzo!D21,[2]Abril!D21,[2]Mayo!D21,[2]Junio!D21,[2]Julio!D21,[2]Agosto!D21,[2]Septiembre!D21,[2]Octubre!D21,[2]Noviembre!D21,[2]Diciembre!D21)</f>
        <v>68760</v>
      </c>
      <c r="E21" s="91">
        <f>SUM([2]Enero!E21,[2]Febrero!E21,[2]Marzo!E21,[2]Abril!E21,[2]Mayo!E21,[2]Junio!E21,[2]Julio!E21,[2]Agosto!E21,[2]Septiembre!E21,[2]Octubre!E21,[2]Noviembre!E21,[2]Diciembre!E21)</f>
        <v>137529</v>
      </c>
      <c r="F21" s="89">
        <f>SUM([2]Enero!F21,[2]Febrero!F21,[2]Marzo!F21,[2]Abril!F21,[2]Mayo!F21,[2]Junio!F21,[2]Julio!F21,[2]Agosto!F21,[2]Septiembre!F21,[2]Octubre!F21,[2]Noviembre!F21,[2]Diciembre!F21)</f>
        <v>0</v>
      </c>
      <c r="G21" s="90">
        <f>SUM([2]Enero!G21,[2]Febrero!G21,[2]Marzo!G21,[2]Abril!G21,[2]Mayo!G21,[2]Junio!G21,[2]Julio!G21,[2]Agosto!G21,[2]Septiembre!G21,[2]Octubre!G21,[2]Noviembre!G21,[2]Diciembre!G21)</f>
        <v>0</v>
      </c>
      <c r="H21" s="90">
        <f>SUM([2]Enero!H21,[2]Febrero!H21,[2]Marzo!H21,[2]Abril!H21,[2]Mayo!H21,[2]Junio!H21,[2]Julio!H21,[2]Agosto!H21,[2]Septiembre!H21,[2]Octubre!H21,[2]Noviembre!H21,[2]Diciembre!H21)</f>
        <v>0</v>
      </c>
      <c r="I21" s="91">
        <f>SUM([2]Enero!I21,[2]Febrero!I21,[2]Marzo!I21,[2]Abril!I21,[2]Mayo!I21,[2]Junio!I21,[2]Julio!I21,[2]Agosto!I21,[2]Septiembre!I21,[2]Octubre!I21,[2]Noviembre!I21,[2]Diciembre!I21)</f>
        <v>0</v>
      </c>
      <c r="J21" s="89">
        <f>SUM([2]Enero!J21,[2]Febrero!J21,[2]Marzo!J21,[2]Abril!J21,[2]Mayo!J21,[2]Junio!J21,[2]Julio!J21,[2]Agosto!J21,[2]Septiembre!J21,[2]Octubre!J21,[2]Noviembre!J21,[2]Diciembre!J21)</f>
        <v>14</v>
      </c>
      <c r="K21" s="90">
        <f>SUM([2]Enero!K21,[2]Febrero!K21,[2]Marzo!K21,[2]Abril!K21,[2]Mayo!K21,[2]Junio!K21,[2]Julio!K21,[2]Agosto!K21,[2]Septiembre!K21,[2]Octubre!K21,[2]Noviembre!K21,[2]Diciembre!K21)</f>
        <v>2996</v>
      </c>
      <c r="L21" s="91">
        <f>SUM([2]Enero!L21,[2]Febrero!L21,[2]Marzo!L21,[2]Abril!L21,[2]Mayo!L21,[2]Junio!L21,[2]Julio!L21,[2]Agosto!L21,[2]Septiembre!L21,[2]Octubre!L21,[2]Noviembre!L21,[2]Diciembre!L21)</f>
        <v>3010</v>
      </c>
      <c r="M21" s="89">
        <f>SUM([2]Enero!M21,[2]Febrero!M21,[2]Marzo!M21,[2]Abril!M21,[2]Mayo!M21,[2]Junio!M21,[2]Julio!M21,[2]Agosto!M21,[2]Septiembre!M21,[2]Octubre!M21,[2]Noviembre!M21,[2]Diciembre!M21)</f>
        <v>6</v>
      </c>
      <c r="N21" s="90">
        <f>SUM([2]Enero!N21,[2]Febrero!N21,[2]Marzo!N21,[2]Abril!N21,[2]Mayo!N21,[2]Junio!N21,[2]Julio!N21,[2]Agosto!N21,[2]Septiembre!N21,[2]Octubre!N21,[2]Noviembre!N21,[2]Diciembre!N21)</f>
        <v>10</v>
      </c>
      <c r="O21" s="91">
        <f>SUM([2]Enero!O21,[2]Febrero!O21,[2]Marzo!O21,[2]Abril!O21,[2]Mayo!O21,[2]Junio!O21,[2]Julio!O21,[2]Agosto!O21,[2]Septiembre!O21,[2]Octubre!O21,[2]Noviembre!O21,[2]Diciembre!O21)</f>
        <v>16</v>
      </c>
      <c r="P21" s="89">
        <f>SUM([2]Enero!P21,[2]Febrero!P21,[2]Marzo!P21,[2]Abril!P21,[2]Mayo!P21,[2]Junio!P21,[2]Julio!P21,[2]Agosto!P21,[2]Septiembre!P21,[2]Octubre!P21,[2]Noviembre!P21,[2]Diciembre!P21)</f>
        <v>0</v>
      </c>
      <c r="Q21" s="90">
        <f>SUM([2]Enero!Q21,[2]Febrero!Q21,[2]Marzo!Q21,[2]Abril!Q21,[2]Mayo!Q21,[2]Junio!Q21,[2]Julio!Q21,[2]Agosto!Q21,[2]Septiembre!Q21,[2]Octubre!Q21,[2]Noviembre!Q21,[2]Diciembre!Q21)</f>
        <v>0</v>
      </c>
      <c r="R21" s="91">
        <f>SUM([2]Enero!R21,[2]Febrero!R21,[2]Marzo!R21,[2]Abril!R21,[2]Mayo!R21,[2]Junio!R21,[2]Julio!R21,[2]Agosto!R21,[2]Septiembre!R21,[2]Octubre!R21,[2]Noviembre!R21,[2]Diciembre!R21)</f>
        <v>0</v>
      </c>
      <c r="S21" s="92">
        <f>SUM([2]Enero!S21,[2]Febrero!S21,[2]Marzo!S21,[2]Abril!S21,[2]Mayo!S21,[2]Junio!S21,[2]Julio!S21,[2]Agosto!S21,[2]Septiembre!S21,[2]Octubre!S21,[2]Noviembre!S21,[2]Diciembre!S21)</f>
        <v>20</v>
      </c>
      <c r="T21" s="93">
        <f>SUM([2]Enero!T21,[2]Febrero!T21,[2]Marzo!T21,[2]Abril!T21,[2]Mayo!T21,[2]Junio!T21,[2]Julio!T21,[2]Agosto!T21,[2]Septiembre!T21,[2]Octubre!T21,[2]Noviembre!T21,[2]Diciembre!T21)</f>
        <v>71766</v>
      </c>
      <c r="U21" s="94">
        <f>SUM([2]Enero!U21,[2]Febrero!U21,[2]Marzo!U21,[2]Abril!U21,[2]Mayo!U21,[2]Junio!U21,[2]Julio!U21,[2]Agosto!U21,[2]Septiembre!U21,[2]Octubre!U21,[2]Noviembre!U21,[2]Diciembre!U21)</f>
        <v>140555</v>
      </c>
    </row>
    <row r="22" spans="1:21" ht="17.149999999999999" customHeight="1" x14ac:dyDescent="0.35">
      <c r="A22" s="66"/>
      <c r="B22" s="88" t="s">
        <v>39</v>
      </c>
      <c r="C22" s="89">
        <f>SUM([2]Enero!C22,[2]Febrero!C22,[2]Marzo!C22,[2]Abril!C22,[2]Mayo!C22,[2]Junio!C22,[2]Julio!C22,[2]Agosto!C22,[2]Septiembre!C22,[2]Octubre!C22,[2]Noviembre!C22,[2]Diciembre!C22)</f>
        <v>0</v>
      </c>
      <c r="D22" s="90">
        <f>SUM([2]Enero!D22,[2]Febrero!D22,[2]Marzo!D22,[2]Abril!D22,[2]Mayo!D22,[2]Junio!D22,[2]Julio!D22,[2]Agosto!D22,[2]Septiembre!D22,[2]Octubre!D22,[2]Noviembre!D22,[2]Diciembre!D22)</f>
        <v>0</v>
      </c>
      <c r="E22" s="91">
        <f>SUM([2]Enero!E22,[2]Febrero!E22,[2]Marzo!E22,[2]Abril!E22,[2]Mayo!E22,[2]Junio!E22,[2]Julio!E22,[2]Agosto!E22,[2]Septiembre!E22,[2]Octubre!E22,[2]Noviembre!E22,[2]Diciembre!E22)</f>
        <v>0</v>
      </c>
      <c r="F22" s="89">
        <f>SUM([2]Enero!F22,[2]Febrero!F22,[2]Marzo!F22,[2]Abril!F22,[2]Mayo!F22,[2]Junio!F22,[2]Julio!F22,[2]Agosto!F22,[2]Septiembre!F22,[2]Octubre!F22,[2]Noviembre!F22,[2]Diciembre!F22)</f>
        <v>0</v>
      </c>
      <c r="G22" s="90">
        <f>SUM([2]Enero!G22,[2]Febrero!G22,[2]Marzo!G22,[2]Abril!G22,[2]Mayo!G22,[2]Junio!G22,[2]Julio!G22,[2]Agosto!G22,[2]Septiembre!G22,[2]Octubre!G22,[2]Noviembre!G22,[2]Diciembre!G22)</f>
        <v>0</v>
      </c>
      <c r="H22" s="90">
        <f>SUM([2]Enero!H22,[2]Febrero!H22,[2]Marzo!H22,[2]Abril!H22,[2]Mayo!H22,[2]Junio!H22,[2]Julio!H22,[2]Agosto!H22,[2]Septiembre!H22,[2]Octubre!H22,[2]Noviembre!H22,[2]Diciembre!H22)</f>
        <v>0</v>
      </c>
      <c r="I22" s="91">
        <f>SUM([2]Enero!I22,[2]Febrero!I22,[2]Marzo!I22,[2]Abril!I22,[2]Mayo!I22,[2]Junio!I22,[2]Julio!I22,[2]Agosto!I22,[2]Septiembre!I22,[2]Octubre!I22,[2]Noviembre!I22,[2]Diciembre!I22)</f>
        <v>0</v>
      </c>
      <c r="J22" s="89">
        <f>SUM([2]Enero!J22,[2]Febrero!J22,[2]Marzo!J22,[2]Abril!J22,[2]Mayo!J22,[2]Junio!J22,[2]Julio!J22,[2]Agosto!J22,[2]Septiembre!J22,[2]Octubre!J22,[2]Noviembre!J22,[2]Diciembre!J22)</f>
        <v>0</v>
      </c>
      <c r="K22" s="90">
        <f>SUM([2]Enero!K22,[2]Febrero!K22,[2]Marzo!K22,[2]Abril!K22,[2]Mayo!K22,[2]Junio!K22,[2]Julio!K22,[2]Agosto!K22,[2]Septiembre!K22,[2]Octubre!K22,[2]Noviembre!K22,[2]Diciembre!K22)</f>
        <v>0</v>
      </c>
      <c r="L22" s="91">
        <f>SUM([2]Enero!L22,[2]Febrero!L22,[2]Marzo!L22,[2]Abril!L22,[2]Mayo!L22,[2]Junio!L22,[2]Julio!L22,[2]Agosto!L22,[2]Septiembre!L22,[2]Octubre!L22,[2]Noviembre!L22,[2]Diciembre!L22)</f>
        <v>0</v>
      </c>
      <c r="M22" s="89">
        <f>SUM([2]Enero!M22,[2]Febrero!M22,[2]Marzo!M22,[2]Abril!M22,[2]Mayo!M22,[2]Junio!M22,[2]Julio!M22,[2]Agosto!M22,[2]Septiembre!M22,[2]Octubre!M22,[2]Noviembre!M22,[2]Diciembre!M22)</f>
        <v>0</v>
      </c>
      <c r="N22" s="90">
        <f>SUM([2]Enero!N22,[2]Febrero!N22,[2]Marzo!N22,[2]Abril!N22,[2]Mayo!N22,[2]Junio!N22,[2]Julio!N22,[2]Agosto!N22,[2]Septiembre!N22,[2]Octubre!N22,[2]Noviembre!N22,[2]Diciembre!N22)</f>
        <v>0</v>
      </c>
      <c r="O22" s="91">
        <f>SUM([2]Enero!O22,[2]Febrero!O22,[2]Marzo!O22,[2]Abril!O22,[2]Mayo!O22,[2]Junio!O22,[2]Julio!O22,[2]Agosto!O22,[2]Septiembre!O22,[2]Octubre!O22,[2]Noviembre!O22,[2]Diciembre!O22)</f>
        <v>0</v>
      </c>
      <c r="P22" s="89">
        <f>SUM([2]Enero!P22,[2]Febrero!P22,[2]Marzo!P22,[2]Abril!P22,[2]Mayo!P22,[2]Junio!P22,[2]Julio!P22,[2]Agosto!P22,[2]Septiembre!P22,[2]Octubre!P22,[2]Noviembre!P22,[2]Diciembre!P22)</f>
        <v>0</v>
      </c>
      <c r="Q22" s="90">
        <f>SUM([2]Enero!Q22,[2]Febrero!Q22,[2]Marzo!Q22,[2]Abril!Q22,[2]Mayo!Q22,[2]Junio!Q22,[2]Julio!Q22,[2]Agosto!Q22,[2]Septiembre!Q22,[2]Octubre!Q22,[2]Noviembre!Q22,[2]Diciembre!Q22)</f>
        <v>0</v>
      </c>
      <c r="R22" s="91">
        <f>SUM([2]Enero!R22,[2]Febrero!R22,[2]Marzo!R22,[2]Abril!R22,[2]Mayo!R22,[2]Junio!R22,[2]Julio!R22,[2]Agosto!R22,[2]Septiembre!R22,[2]Octubre!R22,[2]Noviembre!R22,[2]Diciembre!R22)</f>
        <v>0</v>
      </c>
      <c r="S22" s="92">
        <f>SUM([2]Enero!S22,[2]Febrero!S22,[2]Marzo!S22,[2]Abril!S22,[2]Mayo!S22,[2]Junio!S22,[2]Julio!S22,[2]Agosto!S22,[2]Septiembre!S22,[2]Octubre!S22,[2]Noviembre!S22,[2]Diciembre!S22)</f>
        <v>0</v>
      </c>
      <c r="T22" s="93">
        <f>SUM([2]Enero!T22,[2]Febrero!T22,[2]Marzo!T22,[2]Abril!T22,[2]Mayo!T22,[2]Junio!T22,[2]Julio!T22,[2]Agosto!T22,[2]Septiembre!T22,[2]Octubre!T22,[2]Noviembre!T22,[2]Diciembre!T22)</f>
        <v>0</v>
      </c>
      <c r="U22" s="94">
        <f>SUM([2]Enero!U22,[2]Febrero!U22,[2]Marzo!U22,[2]Abril!U22,[2]Mayo!U22,[2]Junio!U22,[2]Julio!U22,[2]Agosto!U22,[2]Septiembre!U22,[2]Octubre!U22,[2]Noviembre!U22,[2]Diciembre!U22)</f>
        <v>0</v>
      </c>
    </row>
    <row r="23" spans="1:21" ht="17.149999999999999" customHeight="1" thickBot="1" x14ac:dyDescent="0.4">
      <c r="A23" s="66"/>
      <c r="B23" s="95" t="s">
        <v>41</v>
      </c>
      <c r="C23" s="89">
        <f>SUM([2]Enero!C23,[2]Febrero!C23,[2]Marzo!C23,[2]Abril!C23,[2]Mayo!C23,[2]Junio!C23,[2]Julio!C23,[2]Agosto!C23,[2]Septiembre!C23,[2]Octubre!C23,[2]Noviembre!C23,[2]Diciembre!C23)</f>
        <v>0</v>
      </c>
      <c r="D23" s="90">
        <f>SUM([2]Enero!D23,[2]Febrero!D23,[2]Marzo!D23,[2]Abril!D23,[2]Mayo!D23,[2]Junio!D23,[2]Julio!D23,[2]Agosto!D23,[2]Septiembre!D23,[2]Octubre!D23,[2]Noviembre!D23,[2]Diciembre!D23)</f>
        <v>0</v>
      </c>
      <c r="E23" s="91">
        <f>SUM([2]Enero!E23,[2]Febrero!E23,[2]Marzo!E23,[2]Abril!E23,[2]Mayo!E23,[2]Junio!E23,[2]Julio!E23,[2]Agosto!E23,[2]Septiembre!E23,[2]Octubre!E23,[2]Noviembre!E23,[2]Diciembre!E23)</f>
        <v>0</v>
      </c>
      <c r="F23" s="89">
        <f>SUM([2]Enero!F23,[2]Febrero!F23,[2]Marzo!F23,[2]Abril!F23,[2]Mayo!F23,[2]Junio!F23,[2]Julio!F23,[2]Agosto!F23,[2]Septiembre!F23,[2]Octubre!F23,[2]Noviembre!F23,[2]Diciembre!F23)</f>
        <v>0</v>
      </c>
      <c r="G23" s="90">
        <f>SUM([2]Enero!G23,[2]Febrero!G23,[2]Marzo!G23,[2]Abril!G23,[2]Mayo!G23,[2]Junio!G23,[2]Julio!G23,[2]Agosto!G23,[2]Septiembre!G23,[2]Octubre!G23,[2]Noviembre!G23,[2]Diciembre!G23)</f>
        <v>0</v>
      </c>
      <c r="H23" s="90">
        <f>SUM([2]Enero!H23,[2]Febrero!H23,[2]Marzo!H23,[2]Abril!H23,[2]Mayo!H23,[2]Junio!H23,[2]Julio!H23,[2]Agosto!H23,[2]Septiembre!H23,[2]Octubre!H23,[2]Noviembre!H23,[2]Diciembre!H23)</f>
        <v>0</v>
      </c>
      <c r="I23" s="91">
        <f>SUM([2]Enero!I23,[2]Febrero!I23,[2]Marzo!I23,[2]Abril!I23,[2]Mayo!I23,[2]Junio!I23,[2]Julio!I23,[2]Agosto!I23,[2]Septiembre!I23,[2]Octubre!I23,[2]Noviembre!I23,[2]Diciembre!I23)</f>
        <v>0</v>
      </c>
      <c r="J23" s="89">
        <f>SUM([2]Enero!J23,[2]Febrero!J23,[2]Marzo!J23,[2]Abril!J23,[2]Mayo!J23,[2]Junio!J23,[2]Julio!J23,[2]Agosto!J23,[2]Septiembre!J23,[2]Octubre!J23,[2]Noviembre!J23,[2]Diciembre!J23)</f>
        <v>0</v>
      </c>
      <c r="K23" s="90">
        <f>SUM([2]Enero!K23,[2]Febrero!K23,[2]Marzo!K23,[2]Abril!K23,[2]Mayo!K23,[2]Junio!K23,[2]Julio!K23,[2]Agosto!K23,[2]Septiembre!K23,[2]Octubre!K23,[2]Noviembre!K23,[2]Diciembre!K23)</f>
        <v>0</v>
      </c>
      <c r="L23" s="91">
        <f>SUM([2]Enero!L23,[2]Febrero!L23,[2]Marzo!L23,[2]Abril!L23,[2]Mayo!L23,[2]Junio!L23,[2]Julio!L23,[2]Agosto!L23,[2]Septiembre!L23,[2]Octubre!L23,[2]Noviembre!L23,[2]Diciembre!L23)</f>
        <v>0</v>
      </c>
      <c r="M23" s="89">
        <f>SUM([2]Enero!M23,[2]Febrero!M23,[2]Marzo!M23,[2]Abril!M23,[2]Mayo!M23,[2]Junio!M23,[2]Julio!M23,[2]Agosto!M23,[2]Septiembre!M23,[2]Octubre!M23,[2]Noviembre!M23,[2]Diciembre!M23)</f>
        <v>0</v>
      </c>
      <c r="N23" s="90">
        <f>SUM([2]Enero!N23,[2]Febrero!N23,[2]Marzo!N23,[2]Abril!N23,[2]Mayo!N23,[2]Junio!N23,[2]Julio!N23,[2]Agosto!N23,[2]Septiembre!N23,[2]Octubre!N23,[2]Noviembre!N23,[2]Diciembre!N23)</f>
        <v>0</v>
      </c>
      <c r="O23" s="91">
        <f>SUM([2]Enero!O23,[2]Febrero!O23,[2]Marzo!O23,[2]Abril!O23,[2]Mayo!O23,[2]Junio!O23,[2]Julio!O23,[2]Agosto!O23,[2]Septiembre!O23,[2]Octubre!O23,[2]Noviembre!O23,[2]Diciembre!O23)</f>
        <v>0</v>
      </c>
      <c r="P23" s="89">
        <f>SUM([2]Enero!P23,[2]Febrero!P23,[2]Marzo!P23,[2]Abril!P23,[2]Mayo!P23,[2]Junio!P23,[2]Julio!P23,[2]Agosto!P23,[2]Septiembre!P23,[2]Octubre!P23,[2]Noviembre!P23,[2]Diciembre!P23)</f>
        <v>0</v>
      </c>
      <c r="Q23" s="90">
        <f>SUM([2]Enero!Q23,[2]Febrero!Q23,[2]Marzo!Q23,[2]Abril!Q23,[2]Mayo!Q23,[2]Junio!Q23,[2]Julio!Q23,[2]Agosto!Q23,[2]Septiembre!Q23,[2]Octubre!Q23,[2]Noviembre!Q23,[2]Diciembre!Q23)</f>
        <v>0</v>
      </c>
      <c r="R23" s="91">
        <f>SUM([2]Enero!R23,[2]Febrero!R23,[2]Marzo!R23,[2]Abril!R23,[2]Mayo!R23,[2]Junio!R23,[2]Julio!R23,[2]Agosto!R23,[2]Septiembre!R23,[2]Octubre!R23,[2]Noviembre!R23,[2]Diciembre!R23)</f>
        <v>0</v>
      </c>
      <c r="S23" s="92">
        <f>SUM([2]Enero!S23,[2]Febrero!S23,[2]Marzo!S23,[2]Abril!S23,[2]Mayo!S23,[2]Junio!S23,[2]Julio!S23,[2]Agosto!S23,[2]Septiembre!S23,[2]Octubre!S23,[2]Noviembre!S23,[2]Diciembre!S23)</f>
        <v>0</v>
      </c>
      <c r="T23" s="93">
        <f>SUM([2]Enero!T23,[2]Febrero!T23,[2]Marzo!T23,[2]Abril!T23,[2]Mayo!T23,[2]Junio!T23,[2]Julio!T23,[2]Agosto!T23,[2]Septiembre!T23,[2]Octubre!T23,[2]Noviembre!T23,[2]Diciembre!T23)</f>
        <v>0</v>
      </c>
      <c r="U23" s="94">
        <f>SUM([2]Enero!U23,[2]Febrero!U23,[2]Marzo!U23,[2]Abril!U23,[2]Mayo!U23,[2]Junio!U23,[2]Julio!U23,[2]Agosto!U23,[2]Septiembre!U23,[2]Octubre!U23,[2]Noviembre!U23,[2]Diciembre!U23)</f>
        <v>0</v>
      </c>
    </row>
    <row r="24" spans="1:21" ht="17.149999999999999" customHeight="1" thickBot="1" x14ac:dyDescent="0.3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49999999999999" customHeight="1" thickBot="1" x14ac:dyDescent="0.4">
      <c r="A25" s="66"/>
      <c r="B25" s="88" t="s">
        <v>40</v>
      </c>
      <c r="C25" s="100">
        <f>SUM([2]Enero!C25,[2]Febrero!C25,[2]Marzo!C25,[2]Abril!C25,[2]Mayo!C25,[2]Junio!C25,[2]Julio!C25,[2]Agosto!C25,[2]Septiembre!C25,[2]Octubre!C25,[2]Noviembre!C25,[2]Diciembre!C25)</f>
        <v>0</v>
      </c>
      <c r="D25" s="101">
        <f>SUM([2]Enero!D25,[2]Febrero!D25,[2]Marzo!D25,[2]Abril!D25,[2]Mayo!D25,[2]Junio!D25,[2]Julio!D25,[2]Agosto!D25,[2]Septiembre!D25,[2]Octubre!D25,[2]Noviembre!D25,[2]Diciembre!D25)</f>
        <v>0</v>
      </c>
      <c r="E25" s="102">
        <f>SUM([2]Enero!E25,[2]Febrero!E25,[2]Marzo!E25,[2]Abril!E25,[2]Mayo!E25,[2]Junio!E25,[2]Julio!E25,[2]Agosto!E25,[2]Septiembre!E25,[2]Octubre!E25,[2]Noviembre!E25,[2]Diciembre!E25)</f>
        <v>0</v>
      </c>
      <c r="F25" s="100">
        <f>SUM([2]Enero!F25,[2]Febrero!F25,[2]Marzo!F25,[2]Abril!F25,[2]Mayo!F25,[2]Junio!F25,[2]Julio!F25,[2]Agosto!F25,[2]Septiembre!F25,[2]Octubre!F25,[2]Noviembre!F25,[2]Diciembre!F25)</f>
        <v>0</v>
      </c>
      <c r="G25" s="101">
        <f>SUM([2]Enero!G25,[2]Febrero!G25,[2]Marzo!G25,[2]Abril!G25,[2]Mayo!G25,[2]Junio!G25,[2]Julio!G25,[2]Agosto!G25,[2]Septiembre!G25,[2]Octubre!G25,[2]Noviembre!G25,[2]Diciembre!G25)</f>
        <v>15</v>
      </c>
      <c r="H25" s="101">
        <f>SUM([2]Enero!H25,[2]Febrero!H25,[2]Marzo!H25,[2]Abril!H25,[2]Mayo!H25,[2]Junio!H25,[2]Julio!H25,[2]Agosto!H25,[2]Septiembre!H25,[2]Octubre!H25,[2]Noviembre!H25,[2]Diciembre!H25)</f>
        <v>15</v>
      </c>
      <c r="I25" s="102">
        <f>SUM([2]Enero!I25,[2]Febrero!I25,[2]Marzo!I25,[2]Abril!I25,[2]Mayo!I25,[2]Junio!I25,[2]Julio!I25,[2]Agosto!I25,[2]Septiembre!I25,[2]Octubre!I25,[2]Noviembre!I25,[2]Diciembre!I25)</f>
        <v>15</v>
      </c>
      <c r="J25" s="100">
        <f>SUM([2]Enero!J25,[2]Febrero!J25,[2]Marzo!J25,[2]Abril!J25,[2]Mayo!J25,[2]Junio!J25,[2]Julio!J25,[2]Agosto!J25,[2]Septiembre!J25,[2]Octubre!J25,[2]Noviembre!J25,[2]Diciembre!J25)</f>
        <v>0</v>
      </c>
      <c r="K25" s="101">
        <f>SUM([2]Enero!K25,[2]Febrero!K25,[2]Marzo!K25,[2]Abril!K25,[2]Mayo!K25,[2]Junio!K25,[2]Julio!K25,[2]Agosto!K25,[2]Septiembre!K25,[2]Octubre!K25,[2]Noviembre!K25,[2]Diciembre!K25)</f>
        <v>0</v>
      </c>
      <c r="L25" s="102">
        <f>SUM([2]Enero!L25,[2]Febrero!L25,[2]Marzo!L25,[2]Abril!L25,[2]Mayo!L25,[2]Junio!L25,[2]Julio!L25,[2]Agosto!L25,[2]Septiembre!L25,[2]Octubre!L25,[2]Noviembre!L25,[2]Diciembre!L25)</f>
        <v>0</v>
      </c>
      <c r="M25" s="100">
        <f>SUM([2]Enero!M25,[2]Febrero!M25,[2]Marzo!M25,[2]Abril!M25,[2]Mayo!M25,[2]Junio!M25,[2]Julio!M25,[2]Agosto!M25,[2]Septiembre!M25,[2]Octubre!M25,[2]Noviembre!M25,[2]Diciembre!M25)</f>
        <v>0</v>
      </c>
      <c r="N25" s="101">
        <f>SUM([2]Enero!N25,[2]Febrero!N25,[2]Marzo!N25,[2]Abril!N25,[2]Mayo!N25,[2]Junio!N25,[2]Julio!N25,[2]Agosto!N25,[2]Septiembre!N25,[2]Octubre!N25,[2]Noviembre!N25,[2]Diciembre!N25)</f>
        <v>0</v>
      </c>
      <c r="O25" s="102">
        <f>SUM([2]Enero!O25,[2]Febrero!O25,[2]Marzo!O25,[2]Abril!O25,[2]Mayo!O25,[2]Junio!O25,[2]Julio!O25,[2]Agosto!O25,[2]Septiembre!O25,[2]Octubre!O25,[2]Noviembre!O25,[2]Diciembre!O25)</f>
        <v>0</v>
      </c>
      <c r="P25" s="100">
        <f>SUM([2]Enero!P25,[2]Febrero!P25,[2]Marzo!P25,[2]Abril!P25,[2]Mayo!P25,[2]Junio!P25,[2]Julio!P25,[2]Agosto!P25,[2]Septiembre!P25,[2]Octubre!P25,[2]Noviembre!P25,[2]Diciembre!P25)</f>
        <v>0</v>
      </c>
      <c r="Q25" s="101">
        <f>SUM([2]Enero!Q25,[2]Febrero!Q25,[2]Marzo!Q25,[2]Abril!Q25,[2]Mayo!Q25,[2]Junio!Q25,[2]Julio!Q25,[2]Agosto!Q25,[2]Septiembre!Q25,[2]Octubre!Q25,[2]Noviembre!Q25,[2]Diciembre!Q25)</f>
        <v>0</v>
      </c>
      <c r="R25" s="102">
        <f>SUM([2]Enero!R25,[2]Febrero!R25,[2]Marzo!R25,[2]Abril!R25,[2]Mayo!R25,[2]Junio!R25,[2]Julio!R25,[2]Agosto!R25,[2]Septiembre!R25,[2]Octubre!R25,[2]Noviembre!R25,[2]Diciembre!R25)</f>
        <v>0</v>
      </c>
      <c r="S25" s="103">
        <f>SUM([2]Enero!S25,[2]Febrero!S25,[2]Marzo!S25,[2]Abril!S25,[2]Mayo!S25,[2]Junio!S25,[2]Julio!S25,[2]Agosto!S25,[2]Septiembre!S25,[2]Octubre!S25,[2]Noviembre!S25,[2]Diciembre!S25)</f>
        <v>0</v>
      </c>
      <c r="T25" s="104">
        <f>SUM([2]Enero!T25,[2]Febrero!T25,[2]Marzo!T25,[2]Abril!T25,[2]Mayo!T25,[2]Junio!T25,[2]Julio!T25,[2]Agosto!T25,[2]Septiembre!T25,[2]Octubre!T25,[2]Noviembre!T25,[2]Diciembre!T25)</f>
        <v>15</v>
      </c>
      <c r="U25" s="105">
        <f>SUM([2]Enero!U25,[2]Febrero!U25,[2]Marzo!U25,[2]Abril!U25,[2]Mayo!U25,[2]Junio!U25,[2]Julio!U25,[2]Agosto!U25,[2]Septiembre!U25,[2]Octubre!U25,[2]Noviembre!U25,[2]Diciembre!U25)</f>
        <v>15</v>
      </c>
    </row>
    <row r="26" spans="1:21" ht="20.149999999999999" customHeight="1" thickBot="1" x14ac:dyDescent="0.35">
      <c r="A26" s="66"/>
      <c r="B26" s="106" t="s">
        <v>1</v>
      </c>
      <c r="C26" s="107">
        <f>SUM([2]Enero!C26,[2]Febrero!C26,[2]Marzo!C26,[2]Abril!C26,[2]Mayo!C26,[2]Junio!C26,[2]Julio!C26,[2]Agosto!C26,[2]Septiembre!C26,[2]Octubre!C26,[2]Noviembre!C26,[2]Diciembre!C26)</f>
        <v>531</v>
      </c>
      <c r="D26" s="108">
        <f>SUM([2]Enero!D26,[2]Febrero!D26,[2]Marzo!D26,[2]Abril!D26,[2]Mayo!D26,[2]Junio!D26,[2]Julio!D26,[2]Agosto!D26,[2]Septiembre!D26,[2]Octubre!D26,[2]Noviembre!D26,[2]Diciembre!D26)</f>
        <v>100742</v>
      </c>
      <c r="E26" s="109">
        <f>SUM([2]Enero!E26,[2]Febrero!E26,[2]Marzo!E26,[2]Abril!E26,[2]Mayo!E26,[2]Junio!E26,[2]Julio!E26,[2]Agosto!E26,[2]Septiembre!E26,[2]Octubre!E26,[2]Noviembre!E26,[2]Diciembre!E26)</f>
        <v>199915</v>
      </c>
      <c r="F26" s="107">
        <f>SUM([2]Enero!F26,[2]Febrero!F26,[2]Marzo!F26,[2]Abril!F26,[2]Mayo!F26,[2]Junio!F26,[2]Julio!F26,[2]Agosto!F26,[2]Septiembre!F26,[2]Octubre!F26,[2]Noviembre!F26,[2]Diciembre!F26)</f>
        <v>10</v>
      </c>
      <c r="G26" s="108">
        <f>SUM([2]Enero!G26,[2]Febrero!G26,[2]Marzo!G26,[2]Abril!G26,[2]Mayo!G26,[2]Junio!G26,[2]Julio!G26,[2]Agosto!G26,[2]Septiembre!G26,[2]Octubre!G26,[2]Noviembre!G26,[2]Diciembre!G26)</f>
        <v>128</v>
      </c>
      <c r="H26" s="108">
        <f>SUM([2]Enero!H26,[2]Febrero!H26,[2]Marzo!H26,[2]Abril!H26,[2]Mayo!H26,[2]Junio!H26,[2]Julio!H26,[2]Agosto!H26,[2]Septiembre!H26,[2]Octubre!H26,[2]Noviembre!H26,[2]Diciembre!H26)</f>
        <v>1302</v>
      </c>
      <c r="I26" s="109">
        <f>SUM([2]Enero!I26,[2]Febrero!I26,[2]Marzo!I26,[2]Abril!I26,[2]Mayo!I26,[2]Junio!I26,[2]Julio!I26,[2]Agosto!I26,[2]Septiembre!I26,[2]Octubre!I26,[2]Noviembre!I26,[2]Diciembre!I26)</f>
        <v>1302</v>
      </c>
      <c r="J26" s="107">
        <f>SUM([2]Enero!J26,[2]Febrero!J26,[2]Marzo!J26,[2]Abril!J26,[2]Mayo!J26,[2]Junio!J26,[2]Julio!J26,[2]Agosto!J26,[2]Septiembre!J26,[2]Octubre!J26,[2]Noviembre!J26,[2]Diciembre!J26)</f>
        <v>106</v>
      </c>
      <c r="K26" s="108">
        <f>SUM([2]Enero!K26,[2]Febrero!K26,[2]Marzo!K26,[2]Abril!K26,[2]Mayo!K26,[2]Junio!K26,[2]Julio!K26,[2]Agosto!K26,[2]Septiembre!K26,[2]Octubre!K26,[2]Noviembre!K26,[2]Diciembre!K26)</f>
        <v>12861</v>
      </c>
      <c r="L26" s="109">
        <f>SUM([2]Enero!L26,[2]Febrero!L26,[2]Marzo!L26,[2]Abril!L26,[2]Mayo!L26,[2]Junio!L26,[2]Julio!L26,[2]Agosto!L26,[2]Septiembre!L26,[2]Octubre!L26,[2]Noviembre!L26,[2]Diciembre!L26)</f>
        <v>12967</v>
      </c>
      <c r="M26" s="107">
        <f>SUM([2]Enero!M26,[2]Febrero!M26,[2]Marzo!M26,[2]Abril!M26,[2]Mayo!M26,[2]Junio!M26,[2]Julio!M26,[2]Agosto!M26,[2]Septiembre!M26,[2]Octubre!M26,[2]Noviembre!M26,[2]Diciembre!M26)</f>
        <v>10</v>
      </c>
      <c r="N26" s="108">
        <f>SUM([2]Enero!N26,[2]Febrero!N26,[2]Marzo!N26,[2]Abril!N26,[2]Mayo!N26,[2]Junio!N26,[2]Julio!N26,[2]Agosto!N26,[2]Septiembre!N26,[2]Octubre!N26,[2]Noviembre!N26,[2]Diciembre!N26)</f>
        <v>444</v>
      </c>
      <c r="O26" s="109">
        <f>SUM([2]Enero!O26,[2]Febrero!O26,[2]Marzo!O26,[2]Abril!O26,[2]Mayo!O26,[2]Junio!O26,[2]Julio!O26,[2]Agosto!O26,[2]Septiembre!O26,[2]Octubre!O26,[2]Noviembre!O26,[2]Diciembre!O26)</f>
        <v>457</v>
      </c>
      <c r="P26" s="107">
        <f>SUM([2]Enero!P26,[2]Febrero!P26,[2]Marzo!P26,[2]Abril!P26,[2]Mayo!P26,[2]Junio!P26,[2]Julio!P26,[2]Agosto!P26,[2]Septiembre!P26,[2]Octubre!P26,[2]Noviembre!P26,[2]Diciembre!P26)</f>
        <v>0</v>
      </c>
      <c r="Q26" s="108">
        <f>SUM([2]Enero!Q26,[2]Febrero!Q26,[2]Marzo!Q26,[2]Abril!Q26,[2]Mayo!Q26,[2]Junio!Q26,[2]Julio!Q26,[2]Agosto!Q26,[2]Septiembre!Q26,[2]Octubre!Q26,[2]Noviembre!Q26,[2]Diciembre!Q26)</f>
        <v>0</v>
      </c>
      <c r="R26" s="109">
        <f>SUM([2]Enero!R26,[2]Febrero!R26,[2]Marzo!R26,[2]Abril!R26,[2]Mayo!R26,[2]Junio!R26,[2]Julio!R26,[2]Agosto!R26,[2]Septiembre!R26,[2]Octubre!R26,[2]Noviembre!R26,[2]Diciembre!R26)</f>
        <v>0</v>
      </c>
      <c r="S26" s="110">
        <f>SUM([2]Enero!S26,[2]Febrero!S26,[2]Marzo!S26,[2]Abril!S26,[2]Mayo!S26,[2]Junio!S26,[2]Julio!S26,[2]Agosto!S26,[2]Septiembre!S26,[2]Octubre!S26,[2]Noviembre!S26,[2]Diciembre!S26)</f>
        <v>657</v>
      </c>
      <c r="T26" s="111">
        <f>SUM([2]Enero!T26,[2]Febrero!T26,[2]Marzo!T26,[2]Abril!T26,[2]Mayo!T26,[2]Junio!T26,[2]Julio!T26,[2]Agosto!T26,[2]Septiembre!T26,[2]Octubre!T26,[2]Noviembre!T26,[2]Diciembre!T26)</f>
        <v>115349</v>
      </c>
      <c r="U26" s="112">
        <f>SUM([2]Enero!U26,[2]Febrero!U26,[2]Marzo!U26,[2]Abril!U26,[2]Mayo!U26,[2]Junio!U26,[2]Julio!U26,[2]Agosto!U26,[2]Septiembre!U26,[2]Octubre!U26,[2]Noviembre!U26,[2]Diciembre!U26)</f>
        <v>214641</v>
      </c>
    </row>
    <row r="27" spans="1:21" x14ac:dyDescent="0.25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sqref="A1:IV65536"/>
    </sheetView>
  </sheetViews>
  <sheetFormatPr baseColWidth="10" defaultColWidth="11.453125" defaultRowHeight="12.5" x14ac:dyDescent="0.25"/>
  <cols>
    <col min="1" max="1" width="1.1796875" style="1" customWidth="1"/>
    <col min="2" max="2" width="17.7265625" style="1" customWidth="1"/>
    <col min="3" max="3" width="6.7265625" style="1" customWidth="1"/>
    <col min="4" max="4" width="8" style="1" customWidth="1"/>
    <col min="5" max="5" width="7.7265625" style="1" customWidth="1"/>
    <col min="6" max="6" width="6.1796875" style="1" customWidth="1"/>
    <col min="7" max="7" width="6.453125" style="1" customWidth="1"/>
    <col min="8" max="8" width="6" style="1" customWidth="1"/>
    <col min="9" max="10" width="6.7265625" style="1" customWidth="1"/>
    <col min="11" max="11" width="7.1796875" style="1" customWidth="1"/>
    <col min="12" max="12" width="6.453125" style="1" customWidth="1"/>
    <col min="13" max="13" width="6.54296875" style="1" customWidth="1"/>
    <col min="14" max="14" width="5.54296875" style="1" customWidth="1"/>
    <col min="15" max="15" width="6.26953125" style="1" customWidth="1"/>
    <col min="16" max="16" width="6.453125" style="1" customWidth="1"/>
    <col min="17" max="17" width="5.1796875" style="1" customWidth="1"/>
    <col min="18" max="18" width="6.1796875" style="1" customWidth="1"/>
    <col min="19" max="19" width="6.26953125" style="1" customWidth="1"/>
    <col min="20" max="20" width="8.81640625" style="1" customWidth="1"/>
    <col min="21" max="21" width="8.7265625" style="1" customWidth="1"/>
    <col min="22" max="16384" width="11.453125" style="1"/>
  </cols>
  <sheetData>
    <row r="1" spans="1:21" ht="9.75" customHeight="1" x14ac:dyDescent="0.25"/>
    <row r="10" spans="1:21" ht="15.5" x14ac:dyDescent="0.35">
      <c r="B10" s="30" t="s">
        <v>44</v>
      </c>
      <c r="C10" s="30"/>
      <c r="D10" s="30"/>
      <c r="E10" s="30"/>
    </row>
    <row r="11" spans="1:21" ht="13" thickBot="1" x14ac:dyDescent="0.3"/>
    <row r="12" spans="1:21" ht="54" customHeight="1" thickBot="1" x14ac:dyDescent="0.3">
      <c r="A12" s="66"/>
      <c r="B12" s="67" t="s">
        <v>45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3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4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49999999999999" customHeight="1" thickBot="1" x14ac:dyDescent="0.3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49999999999999" customHeight="1" x14ac:dyDescent="0.35">
      <c r="A16" s="66"/>
      <c r="B16" s="88" t="s">
        <v>38</v>
      </c>
      <c r="C16" s="89">
        <f>SUM([3]Enero!C16,[3]Febrero!C16,[3]Marzo!C16,[3]Abril!C16,[3]Mayo!C16,[3]Junio!C16,[3]Julio!C16,[3]Agosto!C16,[3]Septiembre!C16,[3]Octubre!C16,[3]Noviembre!C16,[3]Diciembre!C16)</f>
        <v>305</v>
      </c>
      <c r="D16" s="90">
        <f>SUM([3]Enero!D16,[3]Febrero!D16,[3]Marzo!D16,[3]Abril!D16,[3]Mayo!D16,[3]Junio!D16,[3]Julio!D16,[3]Agosto!D16,[3]Septiembre!D16,[3]Octubre!D16,[3]Noviembre!D16,[3]Diciembre!D16)</f>
        <v>35348</v>
      </c>
      <c r="E16" s="91">
        <f>SUM([3]Enero!E16,[3]Febrero!E16,[3]Marzo!E16,[3]Abril!E16,[3]Mayo!E16,[3]Junio!E16,[3]Julio!E16,[3]Agosto!E16,[3]Septiembre!E16,[3]Octubre!E16,[3]Noviembre!E16,[3]Diciembre!E16)</f>
        <v>68786</v>
      </c>
      <c r="F16" s="89">
        <f>SUM([3]Enero!F16,[3]Febrero!F16,[3]Marzo!F16,[3]Abril!F16,[3]Mayo!F16,[3]Junio!F16,[3]Julio!F16,[3]Agosto!F16,[3]Septiembre!F16,[3]Octubre!F16,[3]Noviembre!F16,[3]Diciembre!F16)</f>
        <v>3</v>
      </c>
      <c r="G16" s="90">
        <f>SUM([3]Enero!G16,[3]Febrero!G16,[3]Marzo!G16,[3]Abril!G16,[3]Mayo!G16,[3]Junio!G16,[3]Julio!G16,[3]Agosto!G16,[3]Septiembre!G16,[3]Octubre!G16,[3]Noviembre!G16,[3]Diciembre!G16)</f>
        <v>98</v>
      </c>
      <c r="H16" s="90">
        <f>SUM([3]Enero!H16,[3]Febrero!H16,[3]Marzo!H16,[3]Abril!H16,[3]Mayo!H16,[3]Junio!H16,[3]Julio!H16,[3]Agosto!H16,[3]Septiembre!H16,[3]Octubre!H16,[3]Noviembre!H16,[3]Diciembre!H16)</f>
        <v>2506</v>
      </c>
      <c r="I16" s="91">
        <f>SUM([3]Enero!I16,[3]Febrero!I16,[3]Marzo!I16,[3]Abril!I16,[3]Mayo!I16,[3]Junio!I16,[3]Julio!I16,[3]Agosto!I16,[3]Septiembre!I16,[3]Octubre!I16,[3]Noviembre!I16,[3]Diciembre!I16)</f>
        <v>2506</v>
      </c>
      <c r="J16" s="89">
        <f>SUM([3]Enero!J16,[3]Febrero!J16,[3]Marzo!J16,[3]Abril!J16,[3]Mayo!J16,[3]Junio!J16,[3]Julio!J16,[3]Agosto!J16,[3]Septiembre!J16,[3]Octubre!J16,[3]Noviembre!J16,[3]Diciembre!J16)</f>
        <v>62</v>
      </c>
      <c r="K16" s="90">
        <f>SUM([3]Enero!K16,[3]Febrero!K16,[3]Marzo!K16,[3]Abril!K16,[3]Mayo!K16,[3]Junio!K16,[3]Julio!K16,[3]Agosto!K16,[3]Septiembre!K16,[3]Octubre!K16,[3]Noviembre!K16,[3]Diciembre!K16)</f>
        <v>3214</v>
      </c>
      <c r="L16" s="91">
        <f>SUM([3]Enero!L16,[3]Febrero!L16,[3]Marzo!L16,[3]Abril!L16,[3]Mayo!L16,[3]Junio!L16,[3]Julio!L16,[3]Agosto!L16,[3]Septiembre!L16,[3]Octubre!L16,[3]Noviembre!L16,[3]Diciembre!L16)</f>
        <v>3275</v>
      </c>
      <c r="M16" s="89">
        <f>SUM([3]Enero!M16,[3]Febrero!M16,[3]Marzo!M16,[3]Abril!M16,[3]Mayo!M16,[3]Junio!M16,[3]Julio!M16,[3]Agosto!M16,[3]Septiembre!M16,[3]Octubre!M16,[3]Noviembre!M16,[3]Diciembre!M16)</f>
        <v>72</v>
      </c>
      <c r="N16" s="90">
        <f>SUM([3]Enero!N16,[3]Febrero!N16,[3]Marzo!N16,[3]Abril!N16,[3]Mayo!N16,[3]Junio!N16,[3]Julio!N16,[3]Agosto!N16,[3]Septiembre!N16,[3]Octubre!N16,[3]Noviembre!N16,[3]Diciembre!N16)</f>
        <v>858</v>
      </c>
      <c r="O16" s="91">
        <f>SUM([3]Enero!O16,[3]Febrero!O16,[3]Marzo!O16,[3]Abril!O16,[3]Mayo!O16,[3]Junio!O16,[3]Julio!O16,[3]Agosto!O16,[3]Septiembre!O16,[3]Octubre!O16,[3]Noviembre!O16,[3]Diciembre!O16)</f>
        <v>930</v>
      </c>
      <c r="P16" s="89">
        <f>SUM([3]Enero!P16,[3]Febrero!P16,[3]Marzo!P16,[3]Abril!P16,[3]Mayo!P16,[3]Junio!P16,[3]Julio!P16,[3]Agosto!P16,[3]Septiembre!P16,[3]Octubre!P16,[3]Noviembre!P16,[3]Diciembre!P16)</f>
        <v>0</v>
      </c>
      <c r="Q16" s="90">
        <f>SUM([3]Enero!Q16,[3]Febrero!Q16,[3]Marzo!Q16,[3]Abril!Q16,[3]Mayo!Q16,[3]Junio!Q16,[3]Julio!Q16,[3]Agosto!Q16,[3]Septiembre!Q16,[3]Octubre!Q16,[3]Noviembre!Q16,[3]Diciembre!Q16)</f>
        <v>0</v>
      </c>
      <c r="R16" s="91">
        <f>SUM([3]Enero!R16,[3]Febrero!R16,[3]Marzo!R16,[3]Abril!R16,[3]Mayo!R16,[3]Junio!R16,[3]Julio!R16,[3]Agosto!R16,[3]Septiembre!R16,[3]Octubre!R16,[3]Noviembre!R16,[3]Diciembre!R16)</f>
        <v>0</v>
      </c>
      <c r="S16" s="92">
        <f>SUM([3]Enero!S16,[3]Febrero!S16,[3]Marzo!S16,[3]Abril!S16,[3]Mayo!S16,[3]Junio!S16,[3]Julio!S16,[3]Agosto!S16,[3]Septiembre!S16,[3]Octubre!S16,[3]Noviembre!S16,[3]Diciembre!S16)</f>
        <v>442</v>
      </c>
      <c r="T16" s="93">
        <f>SUM([3]Enero!T16,[3]Febrero!T16,[3]Marzo!T16,[3]Abril!T16,[3]Mayo!T16,[3]Junio!T16,[3]Julio!T16,[3]Agosto!T16,[3]Septiembre!T16,[3]Octubre!T16,[3]Noviembre!T16,[3]Diciembre!T16)</f>
        <v>41926</v>
      </c>
      <c r="U16" s="94">
        <f>SUM([3]Enero!U16,[3]Febrero!U16,[3]Marzo!U16,[3]Abril!U16,[3]Mayo!U16,[3]Junio!U16,[3]Julio!U16,[3]Agosto!U16,[3]Septiembre!U16,[3]Octubre!U16,[3]Noviembre!U16,[3]Diciembre!U16)</f>
        <v>75497</v>
      </c>
    </row>
    <row r="17" spans="1:21" ht="17.149999999999999" customHeight="1" x14ac:dyDescent="0.35">
      <c r="A17" s="66"/>
      <c r="B17" s="88" t="s">
        <v>39</v>
      </c>
      <c r="C17" s="89">
        <f>SUM([3]Enero!C17,[3]Febrero!C17,[3]Marzo!C17,[3]Abril!C17,[3]Mayo!C17,[3]Junio!C17,[3]Julio!C17,[3]Agosto!C17,[3]Septiembre!C17,[3]Octubre!C17,[3]Noviembre!C17,[3]Diciembre!C17)</f>
        <v>0</v>
      </c>
      <c r="D17" s="90">
        <f>SUM([3]Enero!D17,[3]Febrero!D17,[3]Marzo!D17,[3]Abril!D17,[3]Mayo!D17,[3]Junio!D17,[3]Julio!D17,[3]Agosto!D17,[3]Septiembre!D17,[3]Octubre!D17,[3]Noviembre!D17,[3]Diciembre!D17)</f>
        <v>212</v>
      </c>
      <c r="E17" s="91">
        <f>SUM([3]Enero!E17,[3]Febrero!E17,[3]Marzo!E17,[3]Abril!E17,[3]Mayo!E17,[3]Junio!E17,[3]Julio!E17,[3]Agosto!E17,[3]Septiembre!E17,[3]Octubre!E17,[3]Noviembre!E17,[3]Diciembre!E17)</f>
        <v>212</v>
      </c>
      <c r="F17" s="89">
        <f>SUM([3]Enero!F17,[3]Febrero!F17,[3]Marzo!F17,[3]Abril!F17,[3]Mayo!F17,[3]Junio!F17,[3]Julio!F17,[3]Agosto!F17,[3]Septiembre!F17,[3]Octubre!F17,[3]Noviembre!F17,[3]Diciembre!F17)</f>
        <v>0</v>
      </c>
      <c r="G17" s="90">
        <f>SUM([3]Enero!G17,[3]Febrero!G17,[3]Marzo!G17,[3]Abril!G17,[3]Mayo!G17,[3]Junio!G17,[3]Julio!G17,[3]Agosto!G17,[3]Septiembre!G17,[3]Octubre!G17,[3]Noviembre!G17,[3]Diciembre!G17)</f>
        <v>0</v>
      </c>
      <c r="H17" s="90">
        <f>SUM([3]Enero!H17,[3]Febrero!H17,[3]Marzo!H17,[3]Abril!H17,[3]Mayo!H17,[3]Junio!H17,[3]Julio!H17,[3]Agosto!H17,[3]Septiembre!H17,[3]Octubre!H17,[3]Noviembre!H17,[3]Diciembre!H17)</f>
        <v>0</v>
      </c>
      <c r="I17" s="91">
        <f>SUM([3]Enero!I17,[3]Febrero!I17,[3]Marzo!I17,[3]Abril!I17,[3]Mayo!I17,[3]Junio!I17,[3]Julio!I17,[3]Agosto!I17,[3]Septiembre!I17,[3]Octubre!I17,[3]Noviembre!I17,[3]Diciembre!I17)</f>
        <v>0</v>
      </c>
      <c r="J17" s="89">
        <f>SUM([3]Enero!J17,[3]Febrero!J17,[3]Marzo!J17,[3]Abril!J17,[3]Mayo!J17,[3]Junio!J17,[3]Julio!J17,[3]Agosto!J17,[3]Septiembre!J17,[3]Octubre!J17,[3]Noviembre!J17,[3]Diciembre!J17)</f>
        <v>0</v>
      </c>
      <c r="K17" s="90">
        <f>SUM([3]Enero!K17,[3]Febrero!K17,[3]Marzo!K17,[3]Abril!K17,[3]Mayo!K17,[3]Junio!K17,[3]Julio!K17,[3]Agosto!K17,[3]Septiembre!K17,[3]Octubre!K17,[3]Noviembre!K17,[3]Diciembre!K17)</f>
        <v>10</v>
      </c>
      <c r="L17" s="91">
        <f>SUM([3]Enero!L17,[3]Febrero!L17,[3]Marzo!L17,[3]Abril!L17,[3]Mayo!L17,[3]Junio!L17,[3]Julio!L17,[3]Agosto!L17,[3]Septiembre!L17,[3]Octubre!L17,[3]Noviembre!L17,[3]Diciembre!L17)</f>
        <v>10</v>
      </c>
      <c r="M17" s="89">
        <f>SUM([3]Enero!M17,[3]Febrero!M17,[3]Marzo!M17,[3]Abril!M17,[3]Mayo!M17,[3]Junio!M17,[3]Julio!M17,[3]Agosto!M17,[3]Septiembre!M17,[3]Octubre!M17,[3]Noviembre!M17,[3]Diciembre!M17)</f>
        <v>0</v>
      </c>
      <c r="N17" s="90">
        <f>SUM([3]Enero!N17,[3]Febrero!N17,[3]Marzo!N17,[3]Abril!N17,[3]Mayo!N17,[3]Junio!N17,[3]Julio!N17,[3]Agosto!N17,[3]Septiembre!N17,[3]Octubre!N17,[3]Noviembre!N17,[3]Diciembre!N17)</f>
        <v>0</v>
      </c>
      <c r="O17" s="91">
        <f>SUM([3]Enero!O17,[3]Febrero!O17,[3]Marzo!O17,[3]Abril!O17,[3]Mayo!O17,[3]Junio!O17,[3]Julio!O17,[3]Agosto!O17,[3]Septiembre!O17,[3]Octubre!O17,[3]Noviembre!O17,[3]Diciembre!O17)</f>
        <v>0</v>
      </c>
      <c r="P17" s="89">
        <f>SUM([3]Enero!P17,[3]Febrero!P17,[3]Marzo!P17,[3]Abril!P17,[3]Mayo!P17,[3]Junio!P17,[3]Julio!P17,[3]Agosto!P17,[3]Septiembre!P17,[3]Octubre!P17,[3]Noviembre!P17,[3]Diciembre!P17)</f>
        <v>0</v>
      </c>
      <c r="Q17" s="90">
        <f>SUM([3]Enero!Q17,[3]Febrero!Q17,[3]Marzo!Q17,[3]Abril!Q17,[3]Mayo!Q17,[3]Junio!Q17,[3]Julio!Q17,[3]Agosto!Q17,[3]Septiembre!Q17,[3]Octubre!Q17,[3]Noviembre!Q17,[3]Diciembre!Q17)</f>
        <v>0</v>
      </c>
      <c r="R17" s="91">
        <f>SUM([3]Enero!R17,[3]Febrero!R17,[3]Marzo!R17,[3]Abril!R17,[3]Mayo!R17,[3]Junio!R17,[3]Julio!R17,[3]Agosto!R17,[3]Septiembre!R17,[3]Octubre!R17,[3]Noviembre!R17,[3]Diciembre!R17)</f>
        <v>0</v>
      </c>
      <c r="S17" s="92">
        <f>SUM([3]Enero!S17,[3]Febrero!S17,[3]Marzo!S17,[3]Abril!S17,[3]Mayo!S17,[3]Junio!S17,[3]Julio!S17,[3]Agosto!S17,[3]Septiembre!S17,[3]Octubre!S17,[3]Noviembre!S17,[3]Diciembre!S17)</f>
        <v>0</v>
      </c>
      <c r="T17" s="93">
        <f>SUM([3]Enero!T17,[3]Febrero!T17,[3]Marzo!T17,[3]Abril!T17,[3]Mayo!T17,[3]Junio!T17,[3]Julio!T17,[3]Agosto!T17,[3]Septiembre!T17,[3]Octubre!T17,[3]Noviembre!T17,[3]Diciembre!T17)</f>
        <v>222</v>
      </c>
      <c r="U17" s="94">
        <f>SUM([3]Enero!U17,[3]Febrero!U17,[3]Marzo!U17,[3]Abril!U17,[3]Mayo!U17,[3]Junio!U17,[3]Julio!U17,[3]Agosto!U17,[3]Septiembre!U17,[3]Octubre!U17,[3]Noviembre!U17,[3]Diciembre!U17)</f>
        <v>222</v>
      </c>
    </row>
    <row r="18" spans="1:21" ht="17.149999999999999" customHeight="1" x14ac:dyDescent="0.35">
      <c r="A18" s="66"/>
      <c r="B18" s="88" t="s">
        <v>40</v>
      </c>
      <c r="C18" s="89">
        <f>SUM([3]Enero!C18,[3]Febrero!C18,[3]Marzo!C18,[3]Abril!C18,[3]Mayo!C18,[3]Junio!C18,[3]Julio!C18,[3]Agosto!C18,[3]Septiembre!C18,[3]Octubre!C18,[3]Noviembre!C18,[3]Diciembre!C18)</f>
        <v>0</v>
      </c>
      <c r="D18" s="90">
        <f>SUM([3]Enero!D18,[3]Febrero!D18,[3]Marzo!D18,[3]Abril!D18,[3]Mayo!D18,[3]Junio!D18,[3]Julio!D18,[3]Agosto!D18,[3]Septiembre!D18,[3]Octubre!D18,[3]Noviembre!D18,[3]Diciembre!D18)</f>
        <v>0</v>
      </c>
      <c r="E18" s="91">
        <f>SUM([3]Enero!E18,[3]Febrero!E18,[3]Marzo!E18,[3]Abril!E18,[3]Mayo!E18,[3]Junio!E18,[3]Julio!E18,[3]Agosto!E18,[3]Septiembre!E18,[3]Octubre!E18,[3]Noviembre!E18,[3]Diciembre!E18)</f>
        <v>0</v>
      </c>
      <c r="F18" s="89">
        <f>SUM([3]Enero!F18,[3]Febrero!F18,[3]Marzo!F18,[3]Abril!F18,[3]Mayo!F18,[3]Junio!F18,[3]Julio!F18,[3]Agosto!F18,[3]Septiembre!F18,[3]Octubre!F18,[3]Noviembre!F18,[3]Diciembre!F18)</f>
        <v>0</v>
      </c>
      <c r="G18" s="90">
        <f>SUM([3]Enero!G18,[3]Febrero!G18,[3]Marzo!G18,[3]Abril!G18,[3]Mayo!G18,[3]Junio!G18,[3]Julio!G18,[3]Agosto!G18,[3]Septiembre!G18,[3]Octubre!G18,[3]Noviembre!G18,[3]Diciembre!G18)</f>
        <v>11</v>
      </c>
      <c r="H18" s="90">
        <f>SUM([3]Enero!H18,[3]Febrero!H18,[3]Marzo!H18,[3]Abril!H18,[3]Mayo!H18,[3]Junio!H18,[3]Julio!H18,[3]Agosto!H18,[3]Septiembre!H18,[3]Octubre!H18,[3]Noviembre!H18,[3]Diciembre!H18)</f>
        <v>132</v>
      </c>
      <c r="I18" s="91">
        <f>SUM([3]Enero!I18,[3]Febrero!I18,[3]Marzo!I18,[3]Abril!I18,[3]Mayo!I18,[3]Junio!I18,[3]Julio!I18,[3]Agosto!I18,[3]Septiembre!I18,[3]Octubre!I18,[3]Noviembre!I18,[3]Diciembre!I18)</f>
        <v>132</v>
      </c>
      <c r="J18" s="89">
        <f>SUM([3]Enero!J18,[3]Febrero!J18,[3]Marzo!J18,[3]Abril!J18,[3]Mayo!J18,[3]Junio!J18,[3]Julio!J18,[3]Agosto!J18,[3]Septiembre!J18,[3]Octubre!J18,[3]Noviembre!J18,[3]Diciembre!J18)</f>
        <v>0</v>
      </c>
      <c r="K18" s="90">
        <f>SUM([3]Enero!K18,[3]Febrero!K18,[3]Marzo!K18,[3]Abril!K18,[3]Mayo!K18,[3]Junio!K18,[3]Julio!K18,[3]Agosto!K18,[3]Septiembre!K18,[3]Octubre!K18,[3]Noviembre!K18,[3]Diciembre!K18)</f>
        <v>16</v>
      </c>
      <c r="L18" s="91">
        <f>SUM([3]Enero!L18,[3]Febrero!L18,[3]Marzo!L18,[3]Abril!L18,[3]Mayo!L18,[3]Junio!L18,[3]Julio!L18,[3]Agosto!L18,[3]Septiembre!L18,[3]Octubre!L18,[3]Noviembre!L18,[3]Diciembre!L18)</f>
        <v>16</v>
      </c>
      <c r="M18" s="89">
        <f>SUM([3]Enero!M18,[3]Febrero!M18,[3]Marzo!M18,[3]Abril!M18,[3]Mayo!M18,[3]Junio!M18,[3]Julio!M18,[3]Agosto!M18,[3]Septiembre!M18,[3]Octubre!M18,[3]Noviembre!M18,[3]Diciembre!M18)</f>
        <v>0</v>
      </c>
      <c r="N18" s="90">
        <f>SUM([3]Enero!N18,[3]Febrero!N18,[3]Marzo!N18,[3]Abril!N18,[3]Mayo!N18,[3]Junio!N18,[3]Julio!N18,[3]Agosto!N18,[3]Septiembre!N18,[3]Octubre!N18,[3]Noviembre!N18,[3]Diciembre!N18)</f>
        <v>0</v>
      </c>
      <c r="O18" s="91">
        <f>SUM([3]Enero!O18,[3]Febrero!O18,[3]Marzo!O18,[3]Abril!O18,[3]Mayo!O18,[3]Junio!O18,[3]Julio!O18,[3]Agosto!O18,[3]Septiembre!O18,[3]Octubre!O18,[3]Noviembre!O18,[3]Diciembre!O18)</f>
        <v>0</v>
      </c>
      <c r="P18" s="89">
        <f>SUM([3]Enero!P18,[3]Febrero!P18,[3]Marzo!P18,[3]Abril!P18,[3]Mayo!P18,[3]Junio!P18,[3]Julio!P18,[3]Agosto!P18,[3]Septiembre!P18,[3]Octubre!P18,[3]Noviembre!P18,[3]Diciembre!P18)</f>
        <v>0</v>
      </c>
      <c r="Q18" s="90">
        <f>SUM([3]Enero!Q18,[3]Febrero!Q18,[3]Marzo!Q18,[3]Abril!Q18,[3]Mayo!Q18,[3]Junio!Q18,[3]Julio!Q18,[3]Agosto!Q18,[3]Septiembre!Q18,[3]Octubre!Q18,[3]Noviembre!Q18,[3]Diciembre!Q18)</f>
        <v>0</v>
      </c>
      <c r="R18" s="91">
        <f>SUM([3]Enero!R18,[3]Febrero!R18,[3]Marzo!R18,[3]Abril!R18,[3]Mayo!R18,[3]Junio!R18,[3]Julio!R18,[3]Agosto!R18,[3]Septiembre!R18,[3]Octubre!R18,[3]Noviembre!R18,[3]Diciembre!R18)</f>
        <v>0</v>
      </c>
      <c r="S18" s="92">
        <f>SUM([3]Enero!S18,[3]Febrero!S18,[3]Marzo!S18,[3]Abril!S18,[3]Mayo!S18,[3]Junio!S18,[3]Julio!S18,[3]Agosto!S18,[3]Septiembre!S18,[3]Octubre!S18,[3]Noviembre!S18,[3]Diciembre!S18)</f>
        <v>0</v>
      </c>
      <c r="T18" s="93">
        <f>SUM([3]Enero!T18,[3]Febrero!T18,[3]Marzo!T18,[3]Abril!T18,[3]Mayo!T18,[3]Junio!T18,[3]Julio!T18,[3]Agosto!T18,[3]Septiembre!T18,[3]Octubre!T18,[3]Noviembre!T18,[3]Diciembre!T18)</f>
        <v>148</v>
      </c>
      <c r="U18" s="94">
        <f>SUM([3]Enero!U18,[3]Febrero!U18,[3]Marzo!U18,[3]Abril!U18,[3]Mayo!U18,[3]Junio!U18,[3]Julio!U18,[3]Agosto!U18,[3]Septiembre!U18,[3]Octubre!U18,[3]Noviembre!U18,[3]Diciembre!U18)</f>
        <v>148</v>
      </c>
    </row>
    <row r="19" spans="1:21" ht="17.149999999999999" customHeight="1" thickBot="1" x14ac:dyDescent="0.4">
      <c r="A19" s="66"/>
      <c r="B19" s="95" t="s">
        <v>41</v>
      </c>
      <c r="C19" s="89">
        <f>SUM([3]Enero!C19,[3]Febrero!C19,[3]Marzo!C19,[3]Abril!C19,[3]Mayo!C19,[3]Junio!C19,[3]Julio!C19,[3]Agosto!C19,[3]Septiembre!C19,[3]Octubre!C19,[3]Noviembre!C19,[3]Diciembre!C19)</f>
        <v>0</v>
      </c>
      <c r="D19" s="90">
        <f>SUM([3]Enero!D19,[3]Febrero!D19,[3]Marzo!D19,[3]Abril!D19,[3]Mayo!D19,[3]Junio!D19,[3]Julio!D19,[3]Agosto!D19,[3]Septiembre!D19,[3]Octubre!D19,[3]Noviembre!D19,[3]Diciembre!D19)</f>
        <v>0</v>
      </c>
      <c r="E19" s="91">
        <f>SUM([3]Enero!E19,[3]Febrero!E19,[3]Marzo!E19,[3]Abril!E19,[3]Mayo!E19,[3]Junio!E19,[3]Julio!E19,[3]Agosto!E19,[3]Septiembre!E19,[3]Octubre!E19,[3]Noviembre!E19,[3]Diciembre!E19)</f>
        <v>0</v>
      </c>
      <c r="F19" s="89">
        <f>SUM([3]Enero!F19,[3]Febrero!F19,[3]Marzo!F19,[3]Abril!F19,[3]Mayo!F19,[3]Junio!F19,[3]Julio!F19,[3]Agosto!F19,[3]Septiembre!F19,[3]Octubre!F19,[3]Noviembre!F19,[3]Diciembre!F19)</f>
        <v>0</v>
      </c>
      <c r="G19" s="90">
        <f>SUM([3]Enero!G19,[3]Febrero!G19,[3]Marzo!G19,[3]Abril!G19,[3]Mayo!G19,[3]Junio!G19,[3]Julio!G19,[3]Agosto!G19,[3]Septiembre!G19,[3]Octubre!G19,[3]Noviembre!G19,[3]Diciembre!G19)</f>
        <v>0</v>
      </c>
      <c r="H19" s="90">
        <f>SUM([3]Enero!H19,[3]Febrero!H19,[3]Marzo!H19,[3]Abril!H19,[3]Mayo!H19,[3]Junio!H19,[3]Julio!H19,[3]Agosto!H19,[3]Septiembre!H19,[3]Octubre!H19,[3]Noviembre!H19,[3]Diciembre!H19)</f>
        <v>0</v>
      </c>
      <c r="I19" s="91">
        <f>SUM([3]Enero!I19,[3]Febrero!I19,[3]Marzo!I19,[3]Abril!I19,[3]Mayo!I19,[3]Junio!I19,[3]Julio!I19,[3]Agosto!I19,[3]Septiembre!I19,[3]Octubre!I19,[3]Noviembre!I19,[3]Diciembre!I19)</f>
        <v>0</v>
      </c>
      <c r="J19" s="89">
        <f>SUM([3]Enero!J19,[3]Febrero!J19,[3]Marzo!J19,[3]Abril!J19,[3]Mayo!J19,[3]Junio!J19,[3]Julio!J19,[3]Agosto!J19,[3]Septiembre!J19,[3]Octubre!J19,[3]Noviembre!J19,[3]Diciembre!J19)</f>
        <v>0</v>
      </c>
      <c r="K19" s="90">
        <f>SUM([3]Enero!K19,[3]Febrero!K19,[3]Marzo!K19,[3]Abril!K19,[3]Mayo!K19,[3]Junio!K19,[3]Julio!K19,[3]Agosto!K19,[3]Septiembre!K19,[3]Octubre!K19,[3]Noviembre!K19,[3]Diciembre!K19)</f>
        <v>0</v>
      </c>
      <c r="L19" s="91">
        <f>SUM([3]Enero!L19,[3]Febrero!L19,[3]Marzo!L19,[3]Abril!L19,[3]Mayo!L19,[3]Junio!L19,[3]Julio!L19,[3]Agosto!L19,[3]Septiembre!L19,[3]Octubre!L19,[3]Noviembre!L19,[3]Diciembre!L19)</f>
        <v>0</v>
      </c>
      <c r="M19" s="89">
        <f>SUM([3]Enero!M19,[3]Febrero!M19,[3]Marzo!M19,[3]Abril!M19,[3]Mayo!M19,[3]Junio!M19,[3]Julio!M19,[3]Agosto!M19,[3]Septiembre!M19,[3]Octubre!M19,[3]Noviembre!M19,[3]Diciembre!M19)</f>
        <v>0</v>
      </c>
      <c r="N19" s="90">
        <f>SUM([3]Enero!N19,[3]Febrero!N19,[3]Marzo!N19,[3]Abril!N19,[3]Mayo!N19,[3]Junio!N19,[3]Julio!N19,[3]Agosto!N19,[3]Septiembre!N19,[3]Octubre!N19,[3]Noviembre!N19,[3]Diciembre!N19)</f>
        <v>0</v>
      </c>
      <c r="O19" s="91">
        <f>SUM([3]Enero!O19,[3]Febrero!O19,[3]Marzo!O19,[3]Abril!O19,[3]Mayo!O19,[3]Junio!O19,[3]Julio!O19,[3]Agosto!O19,[3]Septiembre!O19,[3]Octubre!O19,[3]Noviembre!O19,[3]Diciembre!O19)</f>
        <v>0</v>
      </c>
      <c r="P19" s="89">
        <f>SUM([3]Enero!P19,[3]Febrero!P19,[3]Marzo!P19,[3]Abril!P19,[3]Mayo!P19,[3]Junio!P19,[3]Julio!P19,[3]Agosto!P19,[3]Septiembre!P19,[3]Octubre!P19,[3]Noviembre!P19,[3]Diciembre!P19)</f>
        <v>0</v>
      </c>
      <c r="Q19" s="90">
        <f>SUM([3]Enero!Q19,[3]Febrero!Q19,[3]Marzo!Q19,[3]Abril!Q19,[3]Mayo!Q19,[3]Junio!Q19,[3]Julio!Q19,[3]Agosto!Q19,[3]Septiembre!Q19,[3]Octubre!Q19,[3]Noviembre!Q19,[3]Diciembre!Q19)</f>
        <v>0</v>
      </c>
      <c r="R19" s="91">
        <f>SUM([3]Enero!R19,[3]Febrero!R19,[3]Marzo!R19,[3]Abril!R19,[3]Mayo!R19,[3]Junio!R19,[3]Julio!R19,[3]Agosto!R19,[3]Septiembre!R19,[3]Octubre!R19,[3]Noviembre!R19,[3]Diciembre!R19)</f>
        <v>0</v>
      </c>
      <c r="S19" s="92">
        <f>SUM([3]Enero!S19,[3]Febrero!S19,[3]Marzo!S19,[3]Abril!S19,[3]Mayo!S19,[3]Junio!S19,[3]Julio!S19,[3]Agosto!S19,[3]Septiembre!S19,[3]Octubre!S19,[3]Noviembre!S19,[3]Diciembre!S19)</f>
        <v>0</v>
      </c>
      <c r="T19" s="93">
        <f>SUM([3]Enero!T19,[3]Febrero!T19,[3]Marzo!T19,[3]Abril!T19,[3]Mayo!T19,[3]Junio!T19,[3]Julio!T19,[3]Agosto!T19,[3]Septiembre!T19,[3]Octubre!T19,[3]Noviembre!T19,[3]Diciembre!T19)</f>
        <v>0</v>
      </c>
      <c r="U19" s="94">
        <f>SUM([3]Enero!U19,[3]Febrero!U19,[3]Marzo!U19,[3]Abril!U19,[3]Mayo!U19,[3]Junio!U19,[3]Julio!U19,[3]Agosto!U19,[3]Septiembre!U19,[3]Octubre!U19,[3]Noviembre!U19,[3]Diciembre!U19)</f>
        <v>0</v>
      </c>
    </row>
    <row r="20" spans="1:21" ht="17.149999999999999" customHeight="1" thickBot="1" x14ac:dyDescent="0.3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49999999999999" customHeight="1" x14ac:dyDescent="0.35">
      <c r="A21" s="66"/>
      <c r="B21" s="88" t="s">
        <v>42</v>
      </c>
      <c r="C21" s="89">
        <f>SUM([3]Enero!C21,[3]Febrero!C21,[3]Marzo!C21,[3]Abril!C21,[3]Mayo!C21,[3]Junio!C21,[3]Julio!C21,[3]Agosto!C21,[3]Septiembre!C21,[3]Octubre!C21,[3]Noviembre!C21,[3]Diciembre!C21)</f>
        <v>6345</v>
      </c>
      <c r="D21" s="90">
        <f>SUM([3]Enero!D21,[3]Febrero!D21,[3]Marzo!D21,[3]Abril!D21,[3]Mayo!D21,[3]Junio!D21,[3]Julio!D21,[3]Agosto!D21,[3]Septiembre!D21,[3]Octubre!D21,[3]Noviembre!D21,[3]Diciembre!D21)</f>
        <v>65447</v>
      </c>
      <c r="E21" s="91">
        <f>SUM([3]Enero!E21,[3]Febrero!E21,[3]Marzo!E21,[3]Abril!E21,[3]Mayo!E21,[3]Junio!E21,[3]Julio!E21,[3]Agosto!E21,[3]Septiembre!E21,[3]Octubre!E21,[3]Noviembre!E21,[3]Diciembre!E21)</f>
        <v>143590</v>
      </c>
      <c r="F21" s="89">
        <f>SUM([3]Enero!F21,[3]Febrero!F21,[3]Marzo!F21,[3]Abril!F21,[3]Mayo!F21,[3]Junio!F21,[3]Julio!F21,[3]Agosto!F21,[3]Septiembre!F21,[3]Octubre!F21,[3]Noviembre!F21,[3]Diciembre!F21)</f>
        <v>0</v>
      </c>
      <c r="G21" s="90">
        <f>SUM([3]Enero!G21,[3]Febrero!G21,[3]Marzo!G21,[3]Abril!G21,[3]Mayo!G21,[3]Junio!G21,[3]Julio!G21,[3]Agosto!G21,[3]Septiembre!G21,[3]Octubre!G21,[3]Noviembre!G21,[3]Diciembre!G21)</f>
        <v>0</v>
      </c>
      <c r="H21" s="90">
        <f>SUM([3]Enero!H21,[3]Febrero!H21,[3]Marzo!H21,[3]Abril!H21,[3]Mayo!H21,[3]Junio!H21,[3]Julio!H21,[3]Agosto!H21,[3]Septiembre!H21,[3]Octubre!H21,[3]Noviembre!H21,[3]Diciembre!H21)</f>
        <v>0</v>
      </c>
      <c r="I21" s="91">
        <f>SUM([3]Enero!I21,[3]Febrero!I21,[3]Marzo!I21,[3]Abril!I21,[3]Mayo!I21,[3]Junio!I21,[3]Julio!I21,[3]Agosto!I21,[3]Septiembre!I21,[3]Octubre!I21,[3]Noviembre!I21,[3]Diciembre!I21)</f>
        <v>0</v>
      </c>
      <c r="J21" s="89">
        <f>SUM([3]Enero!J21,[3]Febrero!J21,[3]Marzo!J21,[3]Abril!J21,[3]Mayo!J21,[3]Junio!J21,[3]Julio!J21,[3]Agosto!J21,[3]Septiembre!J21,[3]Octubre!J21,[3]Noviembre!J21,[3]Diciembre!J21)</f>
        <v>0</v>
      </c>
      <c r="K21" s="90">
        <f>SUM([3]Enero!K21,[3]Febrero!K21,[3]Marzo!K21,[3]Abril!K21,[3]Mayo!K21,[3]Junio!K21,[3]Julio!K21,[3]Agosto!K21,[3]Septiembre!K21,[3]Octubre!K21,[3]Noviembre!K21,[3]Diciembre!K21)</f>
        <v>1101</v>
      </c>
      <c r="L21" s="91">
        <f>SUM([3]Enero!L21,[3]Febrero!L21,[3]Marzo!L21,[3]Abril!L21,[3]Mayo!L21,[3]Junio!L21,[3]Julio!L21,[3]Agosto!L21,[3]Septiembre!L21,[3]Octubre!L21,[3]Noviembre!L21,[3]Diciembre!L21)</f>
        <v>1101</v>
      </c>
      <c r="M21" s="89">
        <f>SUM([3]Enero!M21,[3]Febrero!M21,[3]Marzo!M21,[3]Abril!M21,[3]Mayo!M21,[3]Junio!M21,[3]Julio!M21,[3]Agosto!M21,[3]Septiembre!M21,[3]Octubre!M21,[3]Noviembre!M21,[3]Diciembre!M21)</f>
        <v>0</v>
      </c>
      <c r="N21" s="90">
        <f>SUM([3]Enero!N21,[3]Febrero!N21,[3]Marzo!N21,[3]Abril!N21,[3]Mayo!N21,[3]Junio!N21,[3]Julio!N21,[3]Agosto!N21,[3]Septiembre!N21,[3]Octubre!N21,[3]Noviembre!N21,[3]Diciembre!N21)</f>
        <v>0</v>
      </c>
      <c r="O21" s="91">
        <f>SUM([3]Enero!O21,[3]Febrero!O21,[3]Marzo!O21,[3]Abril!O21,[3]Mayo!O21,[3]Junio!O21,[3]Julio!O21,[3]Agosto!O21,[3]Septiembre!O21,[3]Octubre!O21,[3]Noviembre!O21,[3]Diciembre!O21)</f>
        <v>0</v>
      </c>
      <c r="P21" s="89">
        <f>SUM([3]Enero!P21,[3]Febrero!P21,[3]Marzo!P21,[3]Abril!P21,[3]Mayo!P21,[3]Junio!P21,[3]Julio!P21,[3]Agosto!P21,[3]Septiembre!P21,[3]Octubre!P21,[3]Noviembre!P21,[3]Diciembre!P21)</f>
        <v>0</v>
      </c>
      <c r="Q21" s="90">
        <f>SUM([3]Enero!Q21,[3]Febrero!Q21,[3]Marzo!Q21,[3]Abril!Q21,[3]Mayo!Q21,[3]Junio!Q21,[3]Julio!Q21,[3]Agosto!Q21,[3]Septiembre!Q21,[3]Octubre!Q21,[3]Noviembre!Q21,[3]Diciembre!Q21)</f>
        <v>0</v>
      </c>
      <c r="R21" s="91">
        <f>SUM([3]Enero!R21,[3]Febrero!R21,[3]Marzo!R21,[3]Abril!R21,[3]Mayo!R21,[3]Junio!R21,[3]Julio!R21,[3]Agosto!R21,[3]Septiembre!R21,[3]Octubre!R21,[3]Noviembre!R21,[3]Diciembre!R21)</f>
        <v>0</v>
      </c>
      <c r="S21" s="92">
        <f>SUM([3]Enero!S21,[3]Febrero!S21,[3]Marzo!S21,[3]Abril!S21,[3]Mayo!S21,[3]Junio!S21,[3]Julio!S21,[3]Agosto!S21,[3]Septiembre!S21,[3]Octubre!S21,[3]Noviembre!S21,[3]Diciembre!S21)</f>
        <v>6345</v>
      </c>
      <c r="T21" s="93">
        <f>SUM([3]Enero!T21,[3]Febrero!T21,[3]Marzo!T21,[3]Abril!T21,[3]Mayo!T21,[3]Junio!T21,[3]Julio!T21,[3]Agosto!T21,[3]Septiembre!T21,[3]Octubre!T21,[3]Noviembre!T21,[3]Diciembre!T21)</f>
        <v>66548</v>
      </c>
      <c r="U21" s="94">
        <f>SUM([3]Enero!U21,[3]Febrero!U21,[3]Marzo!U21,[3]Abril!U21,[3]Mayo!U21,[3]Junio!U21,[3]Julio!U21,[3]Agosto!U21,[3]Septiembre!U21,[3]Octubre!U21,[3]Noviembre!U21,[3]Diciembre!U21)</f>
        <v>144691</v>
      </c>
    </row>
    <row r="22" spans="1:21" ht="17.149999999999999" customHeight="1" x14ac:dyDescent="0.35">
      <c r="A22" s="66"/>
      <c r="B22" s="88" t="s">
        <v>39</v>
      </c>
      <c r="C22" s="89">
        <f>SUM([3]Enero!C22,[3]Febrero!C22,[3]Marzo!C22,[3]Abril!C22,[3]Mayo!C22,[3]Junio!C22,[3]Julio!C22,[3]Agosto!C22,[3]Septiembre!C22,[3]Octubre!C22,[3]Noviembre!C22,[3]Diciembre!C22)</f>
        <v>0</v>
      </c>
      <c r="D22" s="90">
        <f>SUM([3]Enero!D22,[3]Febrero!D22,[3]Marzo!D22,[3]Abril!D22,[3]Mayo!D22,[3]Junio!D22,[3]Julio!D22,[3]Agosto!D22,[3]Septiembre!D22,[3]Octubre!D22,[3]Noviembre!D22,[3]Diciembre!D22)</f>
        <v>10</v>
      </c>
      <c r="E22" s="91">
        <f>SUM([3]Enero!E22,[3]Febrero!E22,[3]Marzo!E22,[3]Abril!E22,[3]Mayo!E22,[3]Junio!E22,[3]Julio!E22,[3]Agosto!E22,[3]Septiembre!E22,[3]Octubre!E22,[3]Noviembre!E22,[3]Diciembre!E22)</f>
        <v>10</v>
      </c>
      <c r="F22" s="89">
        <f>SUM([3]Enero!F22,[3]Febrero!F22,[3]Marzo!F22,[3]Abril!F22,[3]Mayo!F22,[3]Junio!F22,[3]Julio!F22,[3]Agosto!F22,[3]Septiembre!F22,[3]Octubre!F22,[3]Noviembre!F22,[3]Diciembre!F22)</f>
        <v>0</v>
      </c>
      <c r="G22" s="90">
        <f>SUM([3]Enero!G22,[3]Febrero!G22,[3]Marzo!G22,[3]Abril!G22,[3]Mayo!G22,[3]Junio!G22,[3]Julio!G22,[3]Agosto!G22,[3]Septiembre!G22,[3]Octubre!G22,[3]Noviembre!G22,[3]Diciembre!G22)</f>
        <v>0</v>
      </c>
      <c r="H22" s="90">
        <f>SUM([3]Enero!H22,[3]Febrero!H22,[3]Marzo!H22,[3]Abril!H22,[3]Mayo!H22,[3]Junio!H22,[3]Julio!H22,[3]Agosto!H22,[3]Septiembre!H22,[3]Octubre!H22,[3]Noviembre!H22,[3]Diciembre!H22)</f>
        <v>0</v>
      </c>
      <c r="I22" s="91">
        <f>SUM([3]Enero!I22,[3]Febrero!I22,[3]Marzo!I22,[3]Abril!I22,[3]Mayo!I22,[3]Junio!I22,[3]Julio!I22,[3]Agosto!I22,[3]Septiembre!I22,[3]Octubre!I22,[3]Noviembre!I22,[3]Diciembre!I22)</f>
        <v>0</v>
      </c>
      <c r="J22" s="89">
        <f>SUM([3]Enero!J22,[3]Febrero!J22,[3]Marzo!J22,[3]Abril!J22,[3]Mayo!J22,[3]Junio!J22,[3]Julio!J22,[3]Agosto!J22,[3]Septiembre!J22,[3]Octubre!J22,[3]Noviembre!J22,[3]Diciembre!J22)</f>
        <v>0</v>
      </c>
      <c r="K22" s="90">
        <f>SUM([3]Enero!K22,[3]Febrero!K22,[3]Marzo!K22,[3]Abril!K22,[3]Mayo!K22,[3]Junio!K22,[3]Julio!K22,[3]Agosto!K22,[3]Septiembre!K22,[3]Octubre!K22,[3]Noviembre!K22,[3]Diciembre!K22)</f>
        <v>0</v>
      </c>
      <c r="L22" s="91">
        <f>SUM([3]Enero!L22,[3]Febrero!L22,[3]Marzo!L22,[3]Abril!L22,[3]Mayo!L22,[3]Junio!L22,[3]Julio!L22,[3]Agosto!L22,[3]Septiembre!L22,[3]Octubre!L22,[3]Noviembre!L22,[3]Diciembre!L22)</f>
        <v>0</v>
      </c>
      <c r="M22" s="89">
        <f>SUM([3]Enero!M22,[3]Febrero!M22,[3]Marzo!M22,[3]Abril!M22,[3]Mayo!M22,[3]Junio!M22,[3]Julio!M22,[3]Agosto!M22,[3]Septiembre!M22,[3]Octubre!M22,[3]Noviembre!M22,[3]Diciembre!M22)</f>
        <v>0</v>
      </c>
      <c r="N22" s="90">
        <f>SUM([3]Enero!N22,[3]Febrero!N22,[3]Marzo!N22,[3]Abril!N22,[3]Mayo!N22,[3]Junio!N22,[3]Julio!N22,[3]Agosto!N22,[3]Septiembre!N22,[3]Octubre!N22,[3]Noviembre!N22,[3]Diciembre!N22)</f>
        <v>0</v>
      </c>
      <c r="O22" s="91">
        <f>SUM([3]Enero!O22,[3]Febrero!O22,[3]Marzo!O22,[3]Abril!O22,[3]Mayo!O22,[3]Junio!O22,[3]Julio!O22,[3]Agosto!O22,[3]Septiembre!O22,[3]Octubre!O22,[3]Noviembre!O22,[3]Diciembre!O22)</f>
        <v>0</v>
      </c>
      <c r="P22" s="89">
        <f>SUM([3]Enero!P22,[3]Febrero!P22,[3]Marzo!P22,[3]Abril!P22,[3]Mayo!P22,[3]Junio!P22,[3]Julio!P22,[3]Agosto!P22,[3]Septiembre!P22,[3]Octubre!P22,[3]Noviembre!P22,[3]Diciembre!P22)</f>
        <v>0</v>
      </c>
      <c r="Q22" s="90">
        <f>SUM([3]Enero!Q22,[3]Febrero!Q22,[3]Marzo!Q22,[3]Abril!Q22,[3]Mayo!Q22,[3]Junio!Q22,[3]Julio!Q22,[3]Agosto!Q22,[3]Septiembre!Q22,[3]Octubre!Q22,[3]Noviembre!Q22,[3]Diciembre!Q22)</f>
        <v>0</v>
      </c>
      <c r="R22" s="91">
        <f>SUM([3]Enero!R22,[3]Febrero!R22,[3]Marzo!R22,[3]Abril!R22,[3]Mayo!R22,[3]Junio!R22,[3]Julio!R22,[3]Agosto!R22,[3]Septiembre!R22,[3]Octubre!R22,[3]Noviembre!R22,[3]Diciembre!R22)</f>
        <v>0</v>
      </c>
      <c r="S22" s="92">
        <f>SUM([3]Enero!S22,[3]Febrero!S22,[3]Marzo!S22,[3]Abril!S22,[3]Mayo!S22,[3]Junio!S22,[3]Julio!S22,[3]Agosto!S22,[3]Septiembre!S22,[3]Octubre!S22,[3]Noviembre!S22,[3]Diciembre!S22)</f>
        <v>0</v>
      </c>
      <c r="T22" s="93">
        <f>SUM([3]Enero!T22,[3]Febrero!T22,[3]Marzo!T22,[3]Abril!T22,[3]Mayo!T22,[3]Junio!T22,[3]Julio!T22,[3]Agosto!T22,[3]Septiembre!T22,[3]Octubre!T22,[3]Noviembre!T22,[3]Diciembre!T22)</f>
        <v>10</v>
      </c>
      <c r="U22" s="94">
        <f>SUM([3]Enero!U22,[3]Febrero!U22,[3]Marzo!U22,[3]Abril!U22,[3]Mayo!U22,[3]Junio!U22,[3]Julio!U22,[3]Agosto!U22,[3]Septiembre!U22,[3]Octubre!U22,[3]Noviembre!U22,[3]Diciembre!U22)</f>
        <v>10</v>
      </c>
    </row>
    <row r="23" spans="1:21" ht="17.149999999999999" customHeight="1" thickBot="1" x14ac:dyDescent="0.4">
      <c r="A23" s="66"/>
      <c r="B23" s="95" t="s">
        <v>41</v>
      </c>
      <c r="C23" s="89">
        <f>SUM([3]Enero!C23,[3]Febrero!C23,[3]Marzo!C23,[3]Abril!C23,[3]Mayo!C23,[3]Junio!C23,[3]Julio!C23,[3]Agosto!C23,[3]Septiembre!C23,[3]Octubre!C23,[3]Noviembre!C23,[3]Diciembre!C23)</f>
        <v>0</v>
      </c>
      <c r="D23" s="90">
        <f>SUM([3]Enero!D23,[3]Febrero!D23,[3]Marzo!D23,[3]Abril!D23,[3]Mayo!D23,[3]Junio!D23,[3]Julio!D23,[3]Agosto!D23,[3]Septiembre!D23,[3]Octubre!D23,[3]Noviembre!D23,[3]Diciembre!D23)</f>
        <v>0</v>
      </c>
      <c r="E23" s="91">
        <f>SUM([3]Enero!E23,[3]Febrero!E23,[3]Marzo!E23,[3]Abril!E23,[3]Mayo!E23,[3]Junio!E23,[3]Julio!E23,[3]Agosto!E23,[3]Septiembre!E23,[3]Octubre!E23,[3]Noviembre!E23,[3]Diciembre!E23)</f>
        <v>0</v>
      </c>
      <c r="F23" s="89">
        <f>SUM([3]Enero!F23,[3]Febrero!F23,[3]Marzo!F23,[3]Abril!F23,[3]Mayo!F23,[3]Junio!F23,[3]Julio!F23,[3]Agosto!F23,[3]Septiembre!F23,[3]Octubre!F23,[3]Noviembre!F23,[3]Diciembre!F23)</f>
        <v>0</v>
      </c>
      <c r="G23" s="90">
        <f>SUM([3]Enero!G23,[3]Febrero!G23,[3]Marzo!G23,[3]Abril!G23,[3]Mayo!G23,[3]Junio!G23,[3]Julio!G23,[3]Agosto!G23,[3]Septiembre!G23,[3]Octubre!G23,[3]Noviembre!G23,[3]Diciembre!G23)</f>
        <v>0</v>
      </c>
      <c r="H23" s="90">
        <f>SUM([3]Enero!H23,[3]Febrero!H23,[3]Marzo!H23,[3]Abril!H23,[3]Mayo!H23,[3]Junio!H23,[3]Julio!H23,[3]Agosto!H23,[3]Septiembre!H23,[3]Octubre!H23,[3]Noviembre!H23,[3]Diciembre!H23)</f>
        <v>0</v>
      </c>
      <c r="I23" s="91">
        <f>SUM([3]Enero!I23,[3]Febrero!I23,[3]Marzo!I23,[3]Abril!I23,[3]Mayo!I23,[3]Junio!I23,[3]Julio!I23,[3]Agosto!I23,[3]Septiembre!I23,[3]Octubre!I23,[3]Noviembre!I23,[3]Diciembre!I23)</f>
        <v>0</v>
      </c>
      <c r="J23" s="89">
        <f>SUM([3]Enero!J23,[3]Febrero!J23,[3]Marzo!J23,[3]Abril!J23,[3]Mayo!J23,[3]Junio!J23,[3]Julio!J23,[3]Agosto!J23,[3]Septiembre!J23,[3]Octubre!J23,[3]Noviembre!J23,[3]Diciembre!J23)</f>
        <v>0</v>
      </c>
      <c r="K23" s="90">
        <f>SUM([3]Enero!K23,[3]Febrero!K23,[3]Marzo!K23,[3]Abril!K23,[3]Mayo!K23,[3]Junio!K23,[3]Julio!K23,[3]Agosto!K23,[3]Septiembre!K23,[3]Octubre!K23,[3]Noviembre!K23,[3]Diciembre!K23)</f>
        <v>0</v>
      </c>
      <c r="L23" s="91">
        <f>SUM([3]Enero!L23,[3]Febrero!L23,[3]Marzo!L23,[3]Abril!L23,[3]Mayo!L23,[3]Junio!L23,[3]Julio!L23,[3]Agosto!L23,[3]Septiembre!L23,[3]Octubre!L23,[3]Noviembre!L23,[3]Diciembre!L23)</f>
        <v>0</v>
      </c>
      <c r="M23" s="89">
        <f>SUM([3]Enero!M23,[3]Febrero!M23,[3]Marzo!M23,[3]Abril!M23,[3]Mayo!M23,[3]Junio!M23,[3]Julio!M23,[3]Agosto!M23,[3]Septiembre!M23,[3]Octubre!M23,[3]Noviembre!M23,[3]Diciembre!M23)</f>
        <v>0</v>
      </c>
      <c r="N23" s="90">
        <f>SUM([3]Enero!N23,[3]Febrero!N23,[3]Marzo!N23,[3]Abril!N23,[3]Mayo!N23,[3]Junio!N23,[3]Julio!N23,[3]Agosto!N23,[3]Septiembre!N23,[3]Octubre!N23,[3]Noviembre!N23,[3]Diciembre!N23)</f>
        <v>0</v>
      </c>
      <c r="O23" s="91">
        <f>SUM([3]Enero!O23,[3]Febrero!O23,[3]Marzo!O23,[3]Abril!O23,[3]Mayo!O23,[3]Junio!O23,[3]Julio!O23,[3]Agosto!O23,[3]Septiembre!O23,[3]Octubre!O23,[3]Noviembre!O23,[3]Diciembre!O23)</f>
        <v>0</v>
      </c>
      <c r="P23" s="89">
        <f>SUM([3]Enero!P23,[3]Febrero!P23,[3]Marzo!P23,[3]Abril!P23,[3]Mayo!P23,[3]Junio!P23,[3]Julio!P23,[3]Agosto!P23,[3]Septiembre!P23,[3]Octubre!P23,[3]Noviembre!P23,[3]Diciembre!P23)</f>
        <v>0</v>
      </c>
      <c r="Q23" s="90">
        <f>SUM([3]Enero!Q23,[3]Febrero!Q23,[3]Marzo!Q23,[3]Abril!Q23,[3]Mayo!Q23,[3]Junio!Q23,[3]Julio!Q23,[3]Agosto!Q23,[3]Septiembre!Q23,[3]Octubre!Q23,[3]Noviembre!Q23,[3]Diciembre!Q23)</f>
        <v>0</v>
      </c>
      <c r="R23" s="91">
        <f>SUM([3]Enero!R23,[3]Febrero!R23,[3]Marzo!R23,[3]Abril!R23,[3]Mayo!R23,[3]Junio!R23,[3]Julio!R23,[3]Agosto!R23,[3]Septiembre!R23,[3]Octubre!R23,[3]Noviembre!R23,[3]Diciembre!R23)</f>
        <v>0</v>
      </c>
      <c r="S23" s="92">
        <f>SUM([3]Enero!S23,[3]Febrero!S23,[3]Marzo!S23,[3]Abril!S23,[3]Mayo!S23,[3]Junio!S23,[3]Julio!S23,[3]Agosto!S23,[3]Septiembre!S23,[3]Octubre!S23,[3]Noviembre!S23,[3]Diciembre!S23)</f>
        <v>0</v>
      </c>
      <c r="T23" s="93">
        <f>SUM([3]Enero!T23,[3]Febrero!T23,[3]Marzo!T23,[3]Abril!T23,[3]Mayo!T23,[3]Junio!T23,[3]Julio!T23,[3]Agosto!T23,[3]Septiembre!T23,[3]Octubre!T23,[3]Noviembre!T23,[3]Diciembre!T23)</f>
        <v>0</v>
      </c>
      <c r="U23" s="94">
        <f>SUM([3]Enero!U23,[3]Febrero!U23,[3]Marzo!U23,[3]Abril!U23,[3]Mayo!U23,[3]Junio!U23,[3]Julio!U23,[3]Agosto!U23,[3]Septiembre!U23,[3]Octubre!U23,[3]Noviembre!U23,[3]Diciembre!U23)</f>
        <v>0</v>
      </c>
    </row>
    <row r="24" spans="1:21" ht="17.149999999999999" customHeight="1" thickBot="1" x14ac:dyDescent="0.3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49999999999999" customHeight="1" x14ac:dyDescent="0.35">
      <c r="A25" s="66"/>
      <c r="B25" s="88" t="s">
        <v>43</v>
      </c>
      <c r="C25" s="89">
        <f>SUM([3]Enero!C25,[3]Febrero!C25,[3]Marzo!C25,[3]Abril!C25,[3]Mayo!C25,[3]Junio!C25,[3]Julio!C25,[3]Agosto!C25,[3]Septiembre!C25,[3]Octubre!C25,[3]Noviembre!C25,[3]Diciembre!C25)</f>
        <v>0</v>
      </c>
      <c r="D25" s="90">
        <f>SUM([3]Enero!D25,[3]Febrero!D25,[3]Marzo!D25,[3]Abril!D25,[3]Mayo!D25,[3]Junio!D25,[3]Julio!D25,[3]Agosto!D25,[3]Septiembre!D25,[3]Octubre!D25,[3]Noviembre!D25,[3]Diciembre!D25)</f>
        <v>0</v>
      </c>
      <c r="E25" s="91">
        <f>SUM([3]Enero!E25,[3]Febrero!E25,[3]Marzo!E25,[3]Abril!E25,[3]Mayo!E25,[3]Junio!E25,[3]Julio!E25,[3]Agosto!E25,[3]Septiembre!E25,[3]Octubre!E25,[3]Noviembre!E25,[3]Diciembre!E25)</f>
        <v>0</v>
      </c>
      <c r="F25" s="89">
        <f>SUM([3]Enero!F25,[3]Febrero!F25,[3]Marzo!F25,[3]Abril!F25,[3]Mayo!F25,[3]Junio!F25,[3]Julio!F25,[3]Agosto!F25,[3]Septiembre!F25,[3]Octubre!F25,[3]Noviembre!F25,[3]Diciembre!F25)</f>
        <v>0</v>
      </c>
      <c r="G25" s="90">
        <f>SUM([3]Enero!G25,[3]Febrero!G25,[3]Marzo!G25,[3]Abril!G25,[3]Mayo!G25,[3]Junio!G25,[3]Julio!G25,[3]Agosto!G25,[3]Septiembre!G25,[3]Octubre!G25,[3]Noviembre!G25,[3]Diciembre!G25)</f>
        <v>0</v>
      </c>
      <c r="H25" s="90">
        <f>SUM([3]Enero!H25,[3]Febrero!H25,[3]Marzo!H25,[3]Abril!H25,[3]Mayo!H25,[3]Junio!H25,[3]Julio!H25,[3]Agosto!H25,[3]Septiembre!H25,[3]Octubre!H25,[3]Noviembre!H25,[3]Diciembre!H25)</f>
        <v>0</v>
      </c>
      <c r="I25" s="91">
        <f>SUM([3]Enero!I25,[3]Febrero!I25,[3]Marzo!I25,[3]Abril!I25,[3]Mayo!I25,[3]Junio!I25,[3]Julio!I25,[3]Agosto!I25,[3]Septiembre!I25,[3]Octubre!I25,[3]Noviembre!I25,[3]Diciembre!I25)</f>
        <v>0</v>
      </c>
      <c r="J25" s="89">
        <f>SUM([3]Enero!J25,[3]Febrero!J25,[3]Marzo!J25,[3]Abril!J25,[3]Mayo!J25,[3]Junio!J25,[3]Julio!J25,[3]Agosto!J25,[3]Septiembre!J25,[3]Octubre!J25,[3]Noviembre!J25,[3]Diciembre!J25)</f>
        <v>0</v>
      </c>
      <c r="K25" s="90">
        <f>SUM([3]Enero!K25,[3]Febrero!K25,[3]Marzo!K25,[3]Abril!K25,[3]Mayo!K25,[3]Junio!K25,[3]Julio!K25,[3]Agosto!K25,[3]Septiembre!K25,[3]Octubre!K25,[3]Noviembre!K25,[3]Diciembre!K25)</f>
        <v>0</v>
      </c>
      <c r="L25" s="91">
        <f>SUM([3]Enero!L25,[3]Febrero!L25,[3]Marzo!L25,[3]Abril!L25,[3]Mayo!L25,[3]Junio!L25,[3]Julio!L25,[3]Agosto!L25,[3]Septiembre!L25,[3]Octubre!L25,[3]Noviembre!L25,[3]Diciembre!L25)</f>
        <v>0</v>
      </c>
      <c r="M25" s="89">
        <f>SUM([3]Enero!M25,[3]Febrero!M25,[3]Marzo!M25,[3]Abril!M25,[3]Mayo!M25,[3]Junio!M25,[3]Julio!M25,[3]Agosto!M25,[3]Septiembre!M25,[3]Octubre!M25,[3]Noviembre!M25,[3]Diciembre!M25)</f>
        <v>0</v>
      </c>
      <c r="N25" s="90">
        <f>SUM([3]Enero!N25,[3]Febrero!N25,[3]Marzo!N25,[3]Abril!N25,[3]Mayo!N25,[3]Junio!N25,[3]Julio!N25,[3]Agosto!N25,[3]Septiembre!N25,[3]Octubre!N25,[3]Noviembre!N25,[3]Diciembre!N25)</f>
        <v>0</v>
      </c>
      <c r="O25" s="91">
        <f>SUM([3]Enero!O25,[3]Febrero!O25,[3]Marzo!O25,[3]Abril!O25,[3]Mayo!O25,[3]Junio!O25,[3]Julio!O25,[3]Agosto!O25,[3]Septiembre!O25,[3]Octubre!O25,[3]Noviembre!O25,[3]Diciembre!O25)</f>
        <v>0</v>
      </c>
      <c r="P25" s="89">
        <f>SUM([3]Enero!P25,[3]Febrero!P25,[3]Marzo!P25,[3]Abril!P25,[3]Mayo!P25,[3]Junio!P25,[3]Julio!P25,[3]Agosto!P25,[3]Septiembre!P25,[3]Octubre!P25,[3]Noviembre!P25,[3]Diciembre!P25)</f>
        <v>0</v>
      </c>
      <c r="Q25" s="90">
        <f>SUM([3]Enero!Q25,[3]Febrero!Q25,[3]Marzo!Q25,[3]Abril!Q25,[3]Mayo!Q25,[3]Junio!Q25,[3]Julio!Q25,[3]Agosto!Q25,[3]Septiembre!Q25,[3]Octubre!Q25,[3]Noviembre!Q25,[3]Diciembre!Q25)</f>
        <v>0</v>
      </c>
      <c r="R25" s="91">
        <f>SUM([3]Enero!R25,[3]Febrero!R25,[3]Marzo!R25,[3]Abril!R25,[3]Mayo!R25,[3]Junio!R25,[3]Julio!R25,[3]Agosto!R25,[3]Septiembre!R25,[3]Octubre!R25,[3]Noviembre!R25,[3]Diciembre!R25)</f>
        <v>0</v>
      </c>
      <c r="S25" s="92">
        <f>SUM([3]Enero!S25,[3]Febrero!S25,[3]Marzo!S25,[3]Abril!S25,[3]Mayo!S25,[3]Junio!S25,[3]Julio!S25,[3]Agosto!S25,[3]Septiembre!S25,[3]Octubre!S25,[3]Noviembre!S25,[3]Diciembre!S25)</f>
        <v>0</v>
      </c>
      <c r="T25" s="93">
        <f>SUM([3]Enero!T25,[3]Febrero!T25,[3]Marzo!T25,[3]Abril!T25,[3]Mayo!T25,[3]Junio!T25,[3]Julio!T25,[3]Agosto!T25,[3]Septiembre!T25,[3]Octubre!T25,[3]Noviembre!T25,[3]Diciembre!T25)</f>
        <v>0</v>
      </c>
      <c r="U25" s="94">
        <f>SUM([3]Enero!U25,[3]Febrero!U25,[3]Marzo!U25,[3]Abril!U25,[3]Mayo!U25,[3]Junio!U25,[3]Julio!U25,[3]Agosto!U25,[3]Septiembre!U25,[3]Octubre!U25,[3]Noviembre!U25,[3]Diciembre!U25)</f>
        <v>0</v>
      </c>
    </row>
    <row r="26" spans="1:21" ht="17.149999999999999" customHeight="1" thickBot="1" x14ac:dyDescent="0.4">
      <c r="A26" s="66"/>
      <c r="B26" s="88" t="s">
        <v>40</v>
      </c>
      <c r="C26" s="100">
        <f>SUM([3]Enero!C26,[3]Febrero!C26,[3]Marzo!C26,[3]Abril!C26,[3]Mayo!C26,[3]Junio!C26,[3]Julio!C26,[3]Agosto!C26,[3]Septiembre!C26,[3]Octubre!C26,[3]Noviembre!C26,[3]Diciembre!C26)</f>
        <v>0</v>
      </c>
      <c r="D26" s="101">
        <f>SUM([3]Enero!D26,[3]Febrero!D26,[3]Marzo!D26,[3]Abril!D26,[3]Mayo!D26,[3]Junio!D26,[3]Julio!D26,[3]Agosto!D26,[3]Septiembre!D26,[3]Octubre!D26,[3]Noviembre!D26,[3]Diciembre!D26)</f>
        <v>0</v>
      </c>
      <c r="E26" s="102">
        <f>SUM([3]Enero!E26,[3]Febrero!E26,[3]Marzo!E26,[3]Abril!E26,[3]Mayo!E26,[3]Junio!E26,[3]Julio!E26,[3]Agosto!E26,[3]Septiembre!E26,[3]Octubre!E26,[3]Noviembre!E26,[3]Diciembre!E26)</f>
        <v>0</v>
      </c>
      <c r="F26" s="100">
        <f>SUM([3]Enero!F26,[3]Febrero!F26,[3]Marzo!F26,[3]Abril!F26,[3]Mayo!F26,[3]Junio!F26,[3]Julio!F26,[3]Agosto!F26,[3]Septiembre!F26,[3]Octubre!F26,[3]Noviembre!F26,[3]Diciembre!F26)</f>
        <v>0</v>
      </c>
      <c r="G26" s="101">
        <f>SUM([3]Enero!G26,[3]Febrero!G26,[3]Marzo!G26,[3]Abril!G26,[3]Mayo!G26,[3]Junio!G26,[3]Julio!G26,[3]Agosto!G26,[3]Septiembre!G26,[3]Octubre!G26,[3]Noviembre!G26,[3]Diciembre!G26)</f>
        <v>15</v>
      </c>
      <c r="H26" s="101">
        <f>SUM([3]Enero!H26,[3]Febrero!H26,[3]Marzo!H26,[3]Abril!H26,[3]Mayo!H26,[3]Junio!H26,[3]Julio!H26,[3]Agosto!H26,[3]Septiembre!H26,[3]Octubre!H26,[3]Noviembre!H26,[3]Diciembre!H26)</f>
        <v>64</v>
      </c>
      <c r="I26" s="102">
        <f>SUM([3]Enero!I26,[3]Febrero!I26,[3]Marzo!I26,[3]Abril!I26,[3]Mayo!I26,[3]Junio!I26,[3]Julio!I26,[3]Agosto!I26,[3]Septiembre!I26,[3]Octubre!I26,[3]Noviembre!I26,[3]Diciembre!I26)</f>
        <v>64</v>
      </c>
      <c r="J26" s="100">
        <f>SUM([3]Enero!J26,[3]Febrero!J26,[3]Marzo!J26,[3]Abril!J26,[3]Mayo!J26,[3]Junio!J26,[3]Julio!J26,[3]Agosto!J26,[3]Septiembre!J26,[3]Octubre!J26,[3]Noviembre!J26,[3]Diciembre!J26)</f>
        <v>0</v>
      </c>
      <c r="K26" s="101">
        <f>SUM([3]Enero!K26,[3]Febrero!K26,[3]Marzo!K26,[3]Abril!K26,[3]Mayo!K26,[3]Junio!K26,[3]Julio!K26,[3]Agosto!K26,[3]Septiembre!K26,[3]Octubre!K26,[3]Noviembre!K26,[3]Diciembre!K26)</f>
        <v>0</v>
      </c>
      <c r="L26" s="102">
        <f>SUM([3]Enero!L26,[3]Febrero!L26,[3]Marzo!L26,[3]Abril!L26,[3]Mayo!L26,[3]Junio!L26,[3]Julio!L26,[3]Agosto!L26,[3]Septiembre!L26,[3]Octubre!L26,[3]Noviembre!L26,[3]Diciembre!L26)</f>
        <v>0</v>
      </c>
      <c r="M26" s="100">
        <f>SUM([3]Enero!M26,[3]Febrero!M26,[3]Marzo!M26,[3]Abril!M26,[3]Mayo!M26,[3]Junio!M26,[3]Julio!M26,[3]Agosto!M26,[3]Septiembre!M26,[3]Octubre!M26,[3]Noviembre!M26,[3]Diciembre!M26)</f>
        <v>0</v>
      </c>
      <c r="N26" s="101">
        <f>SUM([3]Enero!N26,[3]Febrero!N26,[3]Marzo!N26,[3]Abril!N26,[3]Mayo!N26,[3]Junio!N26,[3]Julio!N26,[3]Agosto!N26,[3]Septiembre!N26,[3]Octubre!N26,[3]Noviembre!N26,[3]Diciembre!N26)</f>
        <v>0</v>
      </c>
      <c r="O26" s="102">
        <f>SUM([3]Enero!O26,[3]Febrero!O26,[3]Marzo!O26,[3]Abril!O26,[3]Mayo!O26,[3]Junio!O26,[3]Julio!O26,[3]Agosto!O26,[3]Septiembre!O26,[3]Octubre!O26,[3]Noviembre!O26,[3]Diciembre!O26)</f>
        <v>0</v>
      </c>
      <c r="P26" s="100">
        <f>SUM([3]Enero!P26,[3]Febrero!P26,[3]Marzo!P26,[3]Abril!P26,[3]Mayo!P26,[3]Junio!P26,[3]Julio!P26,[3]Agosto!P26,[3]Septiembre!P26,[3]Octubre!P26,[3]Noviembre!P26,[3]Diciembre!P26)</f>
        <v>0</v>
      </c>
      <c r="Q26" s="101">
        <f>SUM([3]Enero!Q26,[3]Febrero!Q26,[3]Marzo!Q26,[3]Abril!Q26,[3]Mayo!Q26,[3]Junio!Q26,[3]Julio!Q26,[3]Agosto!Q26,[3]Septiembre!Q26,[3]Octubre!Q26,[3]Noviembre!Q26,[3]Diciembre!Q26)</f>
        <v>0</v>
      </c>
      <c r="R26" s="102">
        <f>SUM([3]Enero!R26,[3]Febrero!R26,[3]Marzo!R26,[3]Abril!R26,[3]Mayo!R26,[3]Junio!R26,[3]Julio!R26,[3]Agosto!R26,[3]Septiembre!R26,[3]Octubre!R26,[3]Noviembre!R26,[3]Diciembre!R26)</f>
        <v>0</v>
      </c>
      <c r="S26" s="103">
        <f>SUM([3]Enero!S26,[3]Febrero!S26,[3]Marzo!S26,[3]Abril!S26,[3]Mayo!S26,[3]Junio!S26,[3]Julio!S26,[3]Agosto!S26,[3]Septiembre!S26,[3]Octubre!S26,[3]Noviembre!S26,[3]Diciembre!S26)</f>
        <v>0</v>
      </c>
      <c r="T26" s="104">
        <f>SUM([3]Enero!T26,[3]Febrero!T26,[3]Marzo!T26,[3]Abril!T26,[3]Mayo!T26,[3]Junio!T26,[3]Julio!T26,[3]Agosto!T26,[3]Septiembre!T26,[3]Octubre!T26,[3]Noviembre!T26,[3]Diciembre!T26)</f>
        <v>64</v>
      </c>
      <c r="U26" s="105">
        <f>SUM([3]Enero!U26,[3]Febrero!U26,[3]Marzo!U26,[3]Abril!U26,[3]Mayo!U26,[3]Junio!U26,[3]Julio!U26,[3]Agosto!U26,[3]Septiembre!U26,[3]Octubre!U26,[3]Noviembre!U26,[3]Diciembre!U26)</f>
        <v>64</v>
      </c>
    </row>
    <row r="27" spans="1:21" ht="20.149999999999999" customHeight="1" thickBot="1" x14ac:dyDescent="0.35">
      <c r="A27" s="66"/>
      <c r="B27" s="106" t="s">
        <v>1</v>
      </c>
      <c r="C27" s="107">
        <f>SUM([3]Enero!C27,[3]Febrero!C27,[3]Marzo!C27,[3]Abril!C27,[3]Mayo!C27,[3]Junio!C27,[3]Julio!C27,[3]Agosto!C27,[3]Septiembre!C27,[3]Octubre!C27,[3]Noviembre!C27,[3]Diciembre!C27)</f>
        <v>6650</v>
      </c>
      <c r="D27" s="108">
        <f>SUM([3]Enero!D27,[3]Febrero!D27,[3]Marzo!D27,[3]Abril!D27,[3]Mayo!D27,[3]Junio!D27,[3]Julio!D27,[3]Agosto!D27,[3]Septiembre!D27,[3]Octubre!D27,[3]Noviembre!D27,[3]Diciembre!D27)</f>
        <v>101017</v>
      </c>
      <c r="E27" s="109">
        <f>SUM([3]Enero!E27,[3]Febrero!E27,[3]Marzo!E27,[3]Abril!E27,[3]Mayo!E27,[3]Junio!E27,[3]Julio!E27,[3]Agosto!E27,[3]Septiembre!E27,[3]Octubre!E27,[3]Noviembre!E27,[3]Diciembre!E27)</f>
        <v>212598</v>
      </c>
      <c r="F27" s="107">
        <f>SUM([3]Enero!F27,[3]Febrero!F27,[3]Marzo!F27,[3]Abril!F27,[3]Mayo!F27,[3]Junio!F27,[3]Julio!F27,[3]Agosto!F27,[3]Septiembre!F27,[3]Octubre!F27,[3]Noviembre!F27,[3]Diciembre!F27)</f>
        <v>3</v>
      </c>
      <c r="G27" s="108">
        <f>SUM([3]Enero!G27,[3]Febrero!G27,[3]Marzo!G27,[3]Abril!G27,[3]Mayo!G27,[3]Junio!G27,[3]Julio!G27,[3]Agosto!G27,[3]Septiembre!G27,[3]Octubre!G27,[3]Noviembre!G27,[3]Diciembre!G27)</f>
        <v>124</v>
      </c>
      <c r="H27" s="108">
        <f>SUM([3]Enero!H27,[3]Febrero!H27,[3]Marzo!H27,[3]Abril!H27,[3]Mayo!H27,[3]Junio!H27,[3]Julio!H27,[3]Agosto!H27,[3]Septiembre!H27,[3]Octubre!H27,[3]Noviembre!H27,[3]Diciembre!H27)</f>
        <v>2702</v>
      </c>
      <c r="I27" s="109">
        <f>SUM([3]Enero!I27,[3]Febrero!I27,[3]Marzo!I27,[3]Abril!I27,[3]Mayo!I27,[3]Junio!I27,[3]Julio!I27,[3]Agosto!I27,[3]Septiembre!I27,[3]Octubre!I27,[3]Noviembre!I27,[3]Diciembre!I27)</f>
        <v>2702</v>
      </c>
      <c r="J27" s="107">
        <f>SUM([3]Enero!J27,[3]Febrero!J27,[3]Marzo!J27,[3]Abril!J27,[3]Mayo!J27,[3]Junio!J27,[3]Julio!J27,[3]Agosto!J27,[3]Septiembre!J27,[3]Octubre!J27,[3]Noviembre!J27,[3]Diciembre!J27)</f>
        <v>62</v>
      </c>
      <c r="K27" s="108">
        <f>SUM([3]Enero!K27,[3]Febrero!K27,[3]Marzo!K27,[3]Abril!K27,[3]Mayo!K27,[3]Junio!K27,[3]Julio!K27,[3]Agosto!K27,[3]Septiembre!K27,[3]Octubre!K27,[3]Noviembre!K27,[3]Diciembre!K27)</f>
        <v>4341</v>
      </c>
      <c r="L27" s="109">
        <f>SUM([3]Enero!L27,[3]Febrero!L27,[3]Marzo!L27,[3]Abril!L27,[3]Mayo!L27,[3]Junio!L27,[3]Julio!L27,[3]Agosto!L27,[3]Septiembre!L27,[3]Octubre!L27,[3]Noviembre!L27,[3]Diciembre!L27)</f>
        <v>4402</v>
      </c>
      <c r="M27" s="107">
        <f>SUM([3]Enero!M27,[3]Febrero!M27,[3]Marzo!M27,[3]Abril!M27,[3]Mayo!M27,[3]Junio!M27,[3]Julio!M27,[3]Agosto!M27,[3]Septiembre!M27,[3]Octubre!M27,[3]Noviembre!M27,[3]Diciembre!M27)</f>
        <v>72</v>
      </c>
      <c r="N27" s="108">
        <f>SUM([3]Enero!N27,[3]Febrero!N27,[3]Marzo!N27,[3]Abril!N27,[3]Mayo!N27,[3]Junio!N27,[3]Julio!N27,[3]Agosto!N27,[3]Septiembre!N27,[3]Octubre!N27,[3]Noviembre!N27,[3]Diciembre!N27)</f>
        <v>858</v>
      </c>
      <c r="O27" s="109">
        <f>SUM([3]Enero!O27,[3]Febrero!O27,[3]Marzo!O27,[3]Abril!O27,[3]Mayo!O27,[3]Junio!O27,[3]Julio!O27,[3]Agosto!O27,[3]Septiembre!O27,[3]Octubre!O27,[3]Noviembre!O27,[3]Diciembre!O27)</f>
        <v>930</v>
      </c>
      <c r="P27" s="107">
        <f>SUM([3]Enero!P27,[3]Febrero!P27,[3]Marzo!P27,[3]Abril!P27,[3]Mayo!P27,[3]Junio!P27,[3]Julio!P27,[3]Agosto!P27,[3]Septiembre!P27,[3]Octubre!P27,[3]Noviembre!P27,[3]Diciembre!P27)</f>
        <v>0</v>
      </c>
      <c r="Q27" s="108">
        <f>SUM([3]Enero!Q27,[3]Febrero!Q27,[3]Marzo!Q27,[3]Abril!Q27,[3]Mayo!Q27,[3]Junio!Q27,[3]Julio!Q27,[3]Agosto!Q27,[3]Septiembre!Q27,[3]Octubre!Q27,[3]Noviembre!Q27,[3]Diciembre!Q27)</f>
        <v>0</v>
      </c>
      <c r="R27" s="109">
        <f>SUM([3]Enero!R27,[3]Febrero!R27,[3]Marzo!R27,[3]Abril!R27,[3]Mayo!R27,[3]Junio!R27,[3]Julio!R27,[3]Agosto!R27,[3]Septiembre!R27,[3]Octubre!R27,[3]Noviembre!R27,[3]Diciembre!R27)</f>
        <v>0</v>
      </c>
      <c r="S27" s="110">
        <f>SUM([3]Enero!S27,[3]Febrero!S27,[3]Marzo!S27,[3]Abril!S27,[3]Mayo!S27,[3]Junio!S27,[3]Julio!S27,[3]Agosto!S27,[3]Septiembre!S27,[3]Octubre!S27,[3]Noviembre!S27,[3]Diciembre!S27)</f>
        <v>6787</v>
      </c>
      <c r="T27" s="111">
        <f>SUM([3]Enero!T27,[3]Febrero!T27,[3]Marzo!T27,[3]Abril!T27,[3]Mayo!T27,[3]Junio!T27,[3]Julio!T27,[3]Agosto!T27,[3]Septiembre!T27,[3]Octubre!T27,[3]Noviembre!T27,[3]Diciembre!T27)</f>
        <v>108918</v>
      </c>
      <c r="U27" s="112">
        <f>SUM([3]Enero!U27,[3]Febrero!U27,[3]Marzo!U27,[3]Abril!U27,[3]Mayo!U27,[3]Junio!U27,[3]Julio!U27,[3]Agosto!U27,[3]Septiembre!U27,[3]Octubre!U27,[3]Noviembre!U27,[3]Diciembre!U27)</f>
        <v>220632</v>
      </c>
    </row>
    <row r="28" spans="1:21" x14ac:dyDescent="0.25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V13" sqref="V13"/>
    </sheetView>
  </sheetViews>
  <sheetFormatPr baseColWidth="10" defaultColWidth="11.453125" defaultRowHeight="12.5" x14ac:dyDescent="0.25"/>
  <cols>
    <col min="1" max="1" width="1.1796875" style="1" customWidth="1"/>
    <col min="2" max="2" width="17.7265625" style="1" customWidth="1"/>
    <col min="3" max="3" width="6.7265625" style="1" customWidth="1"/>
    <col min="4" max="4" width="8" style="1" customWidth="1"/>
    <col min="5" max="5" width="7.7265625" style="1" customWidth="1"/>
    <col min="6" max="6" width="6.1796875" style="1" customWidth="1"/>
    <col min="7" max="7" width="6.453125" style="1" customWidth="1"/>
    <col min="8" max="8" width="6" style="1" customWidth="1"/>
    <col min="9" max="10" width="6.7265625" style="1" customWidth="1"/>
    <col min="11" max="11" width="7.1796875" style="1" customWidth="1"/>
    <col min="12" max="12" width="6.453125" style="1" customWidth="1"/>
    <col min="13" max="13" width="6.54296875" style="1" customWidth="1"/>
    <col min="14" max="14" width="5.54296875" style="1" customWidth="1"/>
    <col min="15" max="15" width="6.26953125" style="1" customWidth="1"/>
    <col min="16" max="16" width="6.453125" style="1" customWidth="1"/>
    <col min="17" max="17" width="5.1796875" style="1" customWidth="1"/>
    <col min="18" max="18" width="6.1796875" style="1" customWidth="1"/>
    <col min="19" max="19" width="6.26953125" style="1" customWidth="1"/>
    <col min="20" max="20" width="8.81640625" style="1" customWidth="1"/>
    <col min="21" max="21" width="8.7265625" style="1" customWidth="1"/>
    <col min="22" max="16384" width="11.453125" style="1"/>
  </cols>
  <sheetData>
    <row r="1" spans="1:21" ht="9.75" customHeight="1" x14ac:dyDescent="0.25"/>
    <row r="10" spans="1:21" ht="15.5" x14ac:dyDescent="0.35">
      <c r="B10" s="30" t="s">
        <v>35</v>
      </c>
      <c r="C10" s="30"/>
      <c r="D10" s="30"/>
      <c r="E10" s="30"/>
    </row>
    <row r="11" spans="1:21" ht="13" thickBot="1" x14ac:dyDescent="0.3"/>
    <row r="12" spans="1:21" ht="54" customHeight="1" thickBot="1" x14ac:dyDescent="0.3">
      <c r="A12" s="66"/>
      <c r="B12" s="67" t="s">
        <v>36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3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4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49999999999999" customHeight="1" thickBot="1" x14ac:dyDescent="0.3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49999999999999" customHeight="1" x14ac:dyDescent="0.35">
      <c r="A16" s="66"/>
      <c r="B16" s="88" t="s">
        <v>38</v>
      </c>
      <c r="C16" s="89">
        <f>SUM([4]Enero!C16,[4]Febrero!C16,[4]Marzo!C16,[4]Abril!C16,[4]Mayo!C16,[4]Junio!C16,[4]Julio!C16,[4]Agosto!C16,[4]Septiembre!C16,[4]Octubre!C16,[4]Noviembre!C16,[4]Diciembre!C16)</f>
        <v>274</v>
      </c>
      <c r="D16" s="90">
        <f>SUM([4]Enero!D16,[4]Febrero!D16,[4]Marzo!D16,[4]Abril!D16,[4]Mayo!D16,[4]Junio!D16,[4]Julio!D16,[4]Agosto!D16,[4]Septiembre!D16,[4]Octubre!D16,[4]Noviembre!D16,[4]Diciembre!D16)</f>
        <v>37305</v>
      </c>
      <c r="E16" s="91">
        <f>SUM([4]Enero!E16,[4]Febrero!E16,[4]Marzo!E16,[4]Abril!E16,[4]Mayo!E16,[4]Junio!E16,[4]Julio!E16,[4]Agosto!E16,[4]Septiembre!E16,[4]Octubre!E16,[4]Noviembre!E16,[4]Diciembre!E16)</f>
        <v>73230</v>
      </c>
      <c r="F16" s="89">
        <f>SUM([4]Enero!F16,[4]Febrero!F16,[4]Marzo!F16,[4]Abril!F16,[4]Mayo!F16,[4]Junio!F16,[4]Julio!F16,[4]Agosto!F16,[4]Septiembre!F16,[4]Octubre!F16,[4]Noviembre!F16,[4]Diciembre!F16)</f>
        <v>0</v>
      </c>
      <c r="G16" s="90">
        <f>SUM([4]Enero!G16,[4]Febrero!G16,[4]Marzo!G16,[4]Abril!G16,[4]Mayo!G16,[4]Junio!G16,[4]Julio!G16,[4]Agosto!G16,[4]Septiembre!G16,[4]Octubre!G16,[4]Noviembre!G16,[4]Diciembre!G16)</f>
        <v>109</v>
      </c>
      <c r="H16" s="90">
        <f>SUM([4]Enero!H16,[4]Febrero!H16,[4]Marzo!H16,[4]Abril!H16,[4]Mayo!H16,[4]Junio!H16,[4]Julio!H16,[4]Agosto!H16,[4]Septiembre!H16,[4]Octubre!H16,[4]Noviembre!H16,[4]Diciembre!H16)</f>
        <v>513</v>
      </c>
      <c r="I16" s="91">
        <f>SUM([4]Enero!I16,[4]Febrero!I16,[4]Marzo!I16,[4]Abril!I16,[4]Mayo!I16,[4]Junio!I16,[4]Julio!I16,[4]Agosto!I16,[4]Septiembre!I16,[4]Octubre!I16,[4]Noviembre!I16,[4]Diciembre!I16)</f>
        <v>513</v>
      </c>
      <c r="J16" s="89">
        <f>SUM([4]Enero!J16,[4]Febrero!J16,[4]Marzo!J16,[4]Abril!J16,[4]Mayo!J16,[4]Junio!J16,[4]Julio!J16,[4]Agosto!J16,[4]Septiembre!J16,[4]Octubre!J16,[4]Noviembre!J16,[4]Diciembre!J16)</f>
        <v>16</v>
      </c>
      <c r="K16" s="90">
        <f>SUM([4]Enero!K16,[4]Febrero!K16,[4]Marzo!K16,[4]Abril!K16,[4]Mayo!K16,[4]Junio!K16,[4]Julio!K16,[4]Agosto!K16,[4]Septiembre!K16,[4]Octubre!K16,[4]Noviembre!K16,[4]Diciembre!K16)</f>
        <v>3276</v>
      </c>
      <c r="L16" s="91">
        <f>SUM([4]Enero!L16,[4]Febrero!L16,[4]Marzo!L16,[4]Abril!L16,[4]Mayo!L16,[4]Junio!L16,[4]Julio!L16,[4]Agosto!L16,[4]Septiembre!L16,[4]Octubre!L16,[4]Noviembre!L16,[4]Diciembre!L16)</f>
        <v>3291</v>
      </c>
      <c r="M16" s="89">
        <f>SUM([4]Enero!M16,[4]Febrero!M16,[4]Marzo!M16,[4]Abril!M16,[4]Mayo!M16,[4]Junio!M16,[4]Julio!M16,[4]Agosto!M16,[4]Septiembre!M16,[4]Octubre!M16,[4]Noviembre!M16,[4]Diciembre!M16)</f>
        <v>29</v>
      </c>
      <c r="N16" s="90">
        <f>SUM([4]Enero!N16,[4]Febrero!N16,[4]Marzo!N16,[4]Abril!N16,[4]Mayo!N16,[4]Junio!N16,[4]Julio!N16,[4]Agosto!N16,[4]Septiembre!N16,[4]Octubre!N16,[4]Noviembre!N16,[4]Diciembre!N16)</f>
        <v>314</v>
      </c>
      <c r="O16" s="91">
        <f>SUM([4]Enero!O16,[4]Febrero!O16,[4]Marzo!O16,[4]Abril!O16,[4]Mayo!O16,[4]Junio!O16,[4]Julio!O16,[4]Agosto!O16,[4]Septiembre!O16,[4]Octubre!O16,[4]Noviembre!O16,[4]Diciembre!O16)</f>
        <v>343</v>
      </c>
      <c r="P16" s="89">
        <f>SUM([4]Enero!P16,[4]Febrero!P16,[4]Marzo!P16,[4]Abril!P16,[4]Mayo!P16,[4]Junio!P16,[4]Julio!P16,[4]Agosto!P16,[4]Septiembre!P16,[4]Octubre!P16,[4]Noviembre!P16,[4]Diciembre!P16)</f>
        <v>0</v>
      </c>
      <c r="Q16" s="90">
        <f>SUM([4]Enero!Q16,[4]Febrero!Q16,[4]Marzo!Q16,[4]Abril!Q16,[4]Mayo!Q16,[4]Junio!Q16,[4]Julio!Q16,[4]Agosto!Q16,[4]Septiembre!Q16,[4]Octubre!Q16,[4]Noviembre!Q16,[4]Diciembre!Q16)</f>
        <v>0</v>
      </c>
      <c r="R16" s="91">
        <f>SUM([4]Enero!R16,[4]Febrero!R16,[4]Marzo!R16,[4]Abril!R16,[4]Mayo!R16,[4]Junio!R16,[4]Julio!R16,[4]Agosto!R16,[4]Septiembre!R16,[4]Octubre!R16,[4]Noviembre!R16,[4]Diciembre!R16)</f>
        <v>0</v>
      </c>
      <c r="S16" s="92">
        <f>SUM([4]Enero!S16,[4]Febrero!S16,[4]Marzo!S16,[4]Abril!S16,[4]Mayo!S16,[4]Junio!S16,[4]Julio!S16,[4]Agosto!S16,[4]Septiembre!S16,[4]Octubre!S16,[4]Noviembre!S16,[4]Diciembre!S16)</f>
        <v>319</v>
      </c>
      <c r="T16" s="93">
        <f>SUM([4]Enero!T16,[4]Febrero!T16,[4]Marzo!T16,[4]Abril!T16,[4]Mayo!T16,[4]Junio!T16,[4]Julio!T16,[4]Agosto!T16,[4]Septiembre!T16,[4]Octubre!T16,[4]Noviembre!T16,[4]Diciembre!T16)</f>
        <v>41408</v>
      </c>
      <c r="U16" s="94">
        <f>SUM([4]Enero!U16,[4]Febrero!U16,[4]Marzo!U16,[4]Abril!U16,[4]Mayo!U16,[4]Junio!U16,[4]Julio!U16,[4]Agosto!U16,[4]Septiembre!U16,[4]Octubre!U16,[4]Noviembre!U16,[4]Diciembre!U16)</f>
        <v>77377</v>
      </c>
    </row>
    <row r="17" spans="1:21" ht="17.149999999999999" customHeight="1" x14ac:dyDescent="0.35">
      <c r="A17" s="66"/>
      <c r="B17" s="88" t="s">
        <v>39</v>
      </c>
      <c r="C17" s="89">
        <f>SUM([4]Enero!C17,[4]Febrero!C17,[4]Marzo!C17,[4]Abril!C17,[4]Mayo!C17,[4]Junio!C17,[4]Julio!C17,[4]Agosto!C17,[4]Septiembre!C17,[4]Octubre!C17,[4]Noviembre!C17,[4]Diciembre!C17)</f>
        <v>0</v>
      </c>
      <c r="D17" s="90">
        <f>SUM([4]Enero!D17,[4]Febrero!D17,[4]Marzo!D17,[4]Abril!D17,[4]Mayo!D17,[4]Junio!D17,[4]Julio!D17,[4]Agosto!D17,[4]Septiembre!D17,[4]Octubre!D17,[4]Noviembre!D17,[4]Diciembre!D17)</f>
        <v>132</v>
      </c>
      <c r="E17" s="91">
        <f>SUM([4]Enero!E17,[4]Febrero!E17,[4]Marzo!E17,[4]Abril!E17,[4]Mayo!E17,[4]Junio!E17,[4]Julio!E17,[4]Agosto!E17,[4]Septiembre!E17,[4]Octubre!E17,[4]Noviembre!E17,[4]Diciembre!E17)</f>
        <v>132</v>
      </c>
      <c r="F17" s="89">
        <f>SUM([4]Enero!F17,[4]Febrero!F17,[4]Marzo!F17,[4]Abril!F17,[4]Mayo!F17,[4]Junio!F17,[4]Julio!F17,[4]Agosto!F17,[4]Septiembre!F17,[4]Octubre!F17,[4]Noviembre!F17,[4]Diciembre!F17)</f>
        <v>0</v>
      </c>
      <c r="G17" s="90">
        <f>SUM([4]Enero!G17,[4]Febrero!G17,[4]Marzo!G17,[4]Abril!G17,[4]Mayo!G17,[4]Junio!G17,[4]Julio!G17,[4]Agosto!G17,[4]Septiembre!G17,[4]Octubre!G17,[4]Noviembre!G17,[4]Diciembre!G17)</f>
        <v>0</v>
      </c>
      <c r="H17" s="90">
        <f>SUM([4]Enero!H17,[4]Febrero!H17,[4]Marzo!H17,[4]Abril!H17,[4]Mayo!H17,[4]Junio!H17,[4]Julio!H17,[4]Agosto!H17,[4]Septiembre!H17,[4]Octubre!H17,[4]Noviembre!H17,[4]Diciembre!H17)</f>
        <v>0</v>
      </c>
      <c r="I17" s="91">
        <f>SUM([4]Enero!I17,[4]Febrero!I17,[4]Marzo!I17,[4]Abril!I17,[4]Mayo!I17,[4]Junio!I17,[4]Julio!I17,[4]Agosto!I17,[4]Septiembre!I17,[4]Octubre!I17,[4]Noviembre!I17,[4]Diciembre!I17)</f>
        <v>0</v>
      </c>
      <c r="J17" s="89">
        <f>SUM([4]Enero!J17,[4]Febrero!J17,[4]Marzo!J17,[4]Abril!J17,[4]Mayo!J17,[4]Junio!J17,[4]Julio!J17,[4]Agosto!J17,[4]Septiembre!J17,[4]Octubre!J17,[4]Noviembre!J17,[4]Diciembre!J17)</f>
        <v>0</v>
      </c>
      <c r="K17" s="90">
        <f>SUM([4]Enero!K17,[4]Febrero!K17,[4]Marzo!K17,[4]Abril!K17,[4]Mayo!K17,[4]Junio!K17,[4]Julio!K17,[4]Agosto!K17,[4]Septiembre!K17,[4]Octubre!K17,[4]Noviembre!K17,[4]Diciembre!K17)</f>
        <v>3</v>
      </c>
      <c r="L17" s="91">
        <f>SUM([4]Enero!L17,[4]Febrero!L17,[4]Marzo!L17,[4]Abril!L17,[4]Mayo!L17,[4]Junio!L17,[4]Julio!L17,[4]Agosto!L17,[4]Septiembre!L17,[4]Octubre!L17,[4]Noviembre!L17,[4]Diciembre!L17)</f>
        <v>3</v>
      </c>
      <c r="M17" s="89">
        <f>SUM([4]Enero!M17,[4]Febrero!M17,[4]Marzo!M17,[4]Abril!M17,[4]Mayo!M17,[4]Junio!M17,[4]Julio!M17,[4]Agosto!M17,[4]Septiembre!M17,[4]Octubre!M17,[4]Noviembre!M17,[4]Diciembre!M17)</f>
        <v>0</v>
      </c>
      <c r="N17" s="90">
        <f>SUM([4]Enero!N17,[4]Febrero!N17,[4]Marzo!N17,[4]Abril!N17,[4]Mayo!N17,[4]Junio!N17,[4]Julio!N17,[4]Agosto!N17,[4]Septiembre!N17,[4]Octubre!N17,[4]Noviembre!N17,[4]Diciembre!N17)</f>
        <v>0</v>
      </c>
      <c r="O17" s="91">
        <f>SUM([4]Enero!O17,[4]Febrero!O17,[4]Marzo!O17,[4]Abril!O17,[4]Mayo!O17,[4]Junio!O17,[4]Julio!O17,[4]Agosto!O17,[4]Septiembre!O17,[4]Octubre!O17,[4]Noviembre!O17,[4]Diciembre!O17)</f>
        <v>0</v>
      </c>
      <c r="P17" s="89">
        <f>SUM([4]Enero!P17,[4]Febrero!P17,[4]Marzo!P17,[4]Abril!P17,[4]Mayo!P17,[4]Junio!P17,[4]Julio!P17,[4]Agosto!P17,[4]Septiembre!P17,[4]Octubre!P17,[4]Noviembre!P17,[4]Diciembre!P17)</f>
        <v>0</v>
      </c>
      <c r="Q17" s="90">
        <f>SUM([4]Enero!Q17,[4]Febrero!Q17,[4]Marzo!Q17,[4]Abril!Q17,[4]Mayo!Q17,[4]Junio!Q17,[4]Julio!Q17,[4]Agosto!Q17,[4]Septiembre!Q17,[4]Octubre!Q17,[4]Noviembre!Q17,[4]Diciembre!Q17)</f>
        <v>0</v>
      </c>
      <c r="R17" s="91">
        <f>SUM([4]Enero!R17,[4]Febrero!R17,[4]Marzo!R17,[4]Abril!R17,[4]Mayo!R17,[4]Junio!R17,[4]Julio!R17,[4]Agosto!R17,[4]Septiembre!R17,[4]Octubre!R17,[4]Noviembre!R17,[4]Diciembre!R17)</f>
        <v>0</v>
      </c>
      <c r="S17" s="92">
        <f>SUM([4]Enero!S17,[4]Febrero!S17,[4]Marzo!S17,[4]Abril!S17,[4]Mayo!S17,[4]Junio!S17,[4]Julio!S17,[4]Agosto!S17,[4]Septiembre!S17,[4]Octubre!S17,[4]Noviembre!S17,[4]Diciembre!S17)</f>
        <v>0</v>
      </c>
      <c r="T17" s="93">
        <f>SUM([4]Enero!T17,[4]Febrero!T17,[4]Marzo!T17,[4]Abril!T17,[4]Mayo!T17,[4]Junio!T17,[4]Julio!T17,[4]Agosto!T17,[4]Septiembre!T17,[4]Octubre!T17,[4]Noviembre!T17,[4]Diciembre!T17)</f>
        <v>135</v>
      </c>
      <c r="U17" s="94">
        <f>SUM([4]Enero!U17,[4]Febrero!U17,[4]Marzo!U17,[4]Abril!U17,[4]Mayo!U17,[4]Junio!U17,[4]Julio!U17,[4]Agosto!U17,[4]Septiembre!U17,[4]Octubre!U17,[4]Noviembre!U17,[4]Diciembre!U17)</f>
        <v>135</v>
      </c>
    </row>
    <row r="18" spans="1:21" ht="17.149999999999999" customHeight="1" x14ac:dyDescent="0.35">
      <c r="A18" s="66"/>
      <c r="B18" s="88" t="s">
        <v>40</v>
      </c>
      <c r="C18" s="89">
        <f>SUM([4]Enero!C18,[4]Febrero!C18,[4]Marzo!C18,[4]Abril!C18,[4]Mayo!C18,[4]Junio!C18,[4]Julio!C18,[4]Agosto!C18,[4]Septiembre!C18,[4]Octubre!C18,[4]Noviembre!C18,[4]Diciembre!C18)</f>
        <v>0</v>
      </c>
      <c r="D18" s="90">
        <f>SUM([4]Enero!D18,[4]Febrero!D18,[4]Marzo!D18,[4]Abril!D18,[4]Mayo!D18,[4]Junio!D18,[4]Julio!D18,[4]Agosto!D18,[4]Septiembre!D18,[4]Octubre!D18,[4]Noviembre!D18,[4]Diciembre!D18)</f>
        <v>0</v>
      </c>
      <c r="E18" s="91">
        <f>SUM([4]Enero!E18,[4]Febrero!E18,[4]Marzo!E18,[4]Abril!E18,[4]Mayo!E18,[4]Junio!E18,[4]Julio!E18,[4]Agosto!E18,[4]Septiembre!E18,[4]Octubre!E18,[4]Noviembre!E18,[4]Diciembre!E18)</f>
        <v>0</v>
      </c>
      <c r="F18" s="89">
        <f>SUM([4]Enero!F18,[4]Febrero!F18,[4]Marzo!F18,[4]Abril!F18,[4]Mayo!F18,[4]Junio!F18,[4]Julio!F18,[4]Agosto!F18,[4]Septiembre!F18,[4]Octubre!F18,[4]Noviembre!F18,[4]Diciembre!F18)</f>
        <v>0</v>
      </c>
      <c r="G18" s="90">
        <f>SUM([4]Enero!G18,[4]Febrero!G18,[4]Marzo!G18,[4]Abril!G18,[4]Mayo!G18,[4]Junio!G18,[4]Julio!G18,[4]Agosto!G18,[4]Septiembre!G18,[4]Octubre!G18,[4]Noviembre!G18,[4]Diciembre!G18)</f>
        <v>11</v>
      </c>
      <c r="H18" s="90">
        <f>SUM([4]Enero!H18,[4]Febrero!H18,[4]Marzo!H18,[4]Abril!H18,[4]Mayo!H18,[4]Junio!H18,[4]Julio!H18,[4]Agosto!H18,[4]Septiembre!H18,[4]Octubre!H18,[4]Noviembre!H18,[4]Diciembre!H18)</f>
        <v>11</v>
      </c>
      <c r="I18" s="91">
        <f>SUM([4]Enero!I18,[4]Febrero!I18,[4]Marzo!I18,[4]Abril!I18,[4]Mayo!I18,[4]Junio!I18,[4]Julio!I18,[4]Agosto!I18,[4]Septiembre!I18,[4]Octubre!I18,[4]Noviembre!I18,[4]Diciembre!I18)</f>
        <v>11</v>
      </c>
      <c r="J18" s="89">
        <f>SUM([4]Enero!J18,[4]Febrero!J18,[4]Marzo!J18,[4]Abril!J18,[4]Mayo!J18,[4]Junio!J18,[4]Julio!J18,[4]Agosto!J18,[4]Septiembre!J18,[4]Octubre!J18,[4]Noviembre!J18,[4]Diciembre!J18)</f>
        <v>0</v>
      </c>
      <c r="K18" s="90">
        <f>SUM([4]Enero!K18,[4]Febrero!K18,[4]Marzo!K18,[4]Abril!K18,[4]Mayo!K18,[4]Junio!K18,[4]Julio!K18,[4]Agosto!K18,[4]Septiembre!K18,[4]Octubre!K18,[4]Noviembre!K18,[4]Diciembre!K18)</f>
        <v>0</v>
      </c>
      <c r="L18" s="91">
        <f>SUM([4]Enero!L18,[4]Febrero!L18,[4]Marzo!L18,[4]Abril!L18,[4]Mayo!L18,[4]Junio!L18,[4]Julio!L18,[4]Agosto!L18,[4]Septiembre!L18,[4]Octubre!L18,[4]Noviembre!L18,[4]Diciembre!L18)</f>
        <v>0</v>
      </c>
      <c r="M18" s="89">
        <f>SUM([4]Enero!M18,[4]Febrero!M18,[4]Marzo!M18,[4]Abril!M18,[4]Mayo!M18,[4]Junio!M18,[4]Julio!M18,[4]Agosto!M18,[4]Septiembre!M18,[4]Octubre!M18,[4]Noviembre!M18,[4]Diciembre!M18)</f>
        <v>0</v>
      </c>
      <c r="N18" s="90">
        <f>SUM([4]Enero!N18,[4]Febrero!N18,[4]Marzo!N18,[4]Abril!N18,[4]Mayo!N18,[4]Junio!N18,[4]Julio!N18,[4]Agosto!N18,[4]Septiembre!N18,[4]Octubre!N18,[4]Noviembre!N18,[4]Diciembre!N18)</f>
        <v>0</v>
      </c>
      <c r="O18" s="91">
        <f>SUM([4]Enero!O18,[4]Febrero!O18,[4]Marzo!O18,[4]Abril!O18,[4]Mayo!O18,[4]Junio!O18,[4]Julio!O18,[4]Agosto!O18,[4]Septiembre!O18,[4]Octubre!O18,[4]Noviembre!O18,[4]Diciembre!O18)</f>
        <v>0</v>
      </c>
      <c r="P18" s="89">
        <f>SUM([4]Enero!P18,[4]Febrero!P18,[4]Marzo!P18,[4]Abril!P18,[4]Mayo!P18,[4]Junio!P18,[4]Julio!P18,[4]Agosto!P18,[4]Septiembre!P18,[4]Octubre!P18,[4]Noviembre!P18,[4]Diciembre!P18)</f>
        <v>0</v>
      </c>
      <c r="Q18" s="90">
        <f>SUM([4]Enero!Q18,[4]Febrero!Q18,[4]Marzo!Q18,[4]Abril!Q18,[4]Mayo!Q18,[4]Junio!Q18,[4]Julio!Q18,[4]Agosto!Q18,[4]Septiembre!Q18,[4]Octubre!Q18,[4]Noviembre!Q18,[4]Diciembre!Q18)</f>
        <v>0</v>
      </c>
      <c r="R18" s="91">
        <f>SUM([4]Enero!R18,[4]Febrero!R18,[4]Marzo!R18,[4]Abril!R18,[4]Mayo!R18,[4]Junio!R18,[4]Julio!R18,[4]Agosto!R18,[4]Septiembre!R18,[4]Octubre!R18,[4]Noviembre!R18,[4]Diciembre!R18)</f>
        <v>0</v>
      </c>
      <c r="S18" s="92">
        <f>SUM([4]Enero!S18,[4]Febrero!S18,[4]Marzo!S18,[4]Abril!S18,[4]Mayo!S18,[4]Junio!S18,[4]Julio!S18,[4]Agosto!S18,[4]Septiembre!S18,[4]Octubre!S18,[4]Noviembre!S18,[4]Diciembre!S18)</f>
        <v>0</v>
      </c>
      <c r="T18" s="93">
        <f>SUM([4]Enero!T18,[4]Febrero!T18,[4]Marzo!T18,[4]Abril!T18,[4]Mayo!T18,[4]Junio!T18,[4]Julio!T18,[4]Agosto!T18,[4]Septiembre!T18,[4]Octubre!T18,[4]Noviembre!T18,[4]Diciembre!T18)</f>
        <v>11</v>
      </c>
      <c r="U18" s="94">
        <f>SUM([4]Enero!U18,[4]Febrero!U18,[4]Marzo!U18,[4]Abril!U18,[4]Mayo!U18,[4]Junio!U18,[4]Julio!U18,[4]Agosto!U18,[4]Septiembre!U18,[4]Octubre!U18,[4]Noviembre!U18,[4]Diciembre!U18)</f>
        <v>11</v>
      </c>
    </row>
    <row r="19" spans="1:21" ht="17.149999999999999" customHeight="1" thickBot="1" x14ac:dyDescent="0.4">
      <c r="A19" s="66"/>
      <c r="B19" s="95" t="s">
        <v>41</v>
      </c>
      <c r="C19" s="89">
        <f>SUM([4]Enero!C19,[4]Febrero!C19,[4]Marzo!C19,[4]Abril!C19,[4]Mayo!C19,[4]Junio!C19,[4]Julio!C19,[4]Agosto!C19,[4]Septiembre!C19,[4]Octubre!C19,[4]Noviembre!C19,[4]Diciembre!C19)</f>
        <v>0</v>
      </c>
      <c r="D19" s="90">
        <f>SUM([4]Enero!D19,[4]Febrero!D19,[4]Marzo!D19,[4]Abril!D19,[4]Mayo!D19,[4]Junio!D19,[4]Julio!D19,[4]Agosto!D19,[4]Septiembre!D19,[4]Octubre!D19,[4]Noviembre!D19,[4]Diciembre!D19)</f>
        <v>11</v>
      </c>
      <c r="E19" s="91">
        <f>SUM([4]Enero!E19,[4]Febrero!E19,[4]Marzo!E19,[4]Abril!E19,[4]Mayo!E19,[4]Junio!E19,[4]Julio!E19,[4]Agosto!E19,[4]Septiembre!E19,[4]Octubre!E19,[4]Noviembre!E19,[4]Diciembre!E19)</f>
        <v>11</v>
      </c>
      <c r="F19" s="89">
        <f>SUM([4]Enero!F19,[4]Febrero!F19,[4]Marzo!F19,[4]Abril!F19,[4]Mayo!F19,[4]Junio!F19,[4]Julio!F19,[4]Agosto!F19,[4]Septiembre!F19,[4]Octubre!F19,[4]Noviembre!F19,[4]Diciembre!F19)</f>
        <v>0</v>
      </c>
      <c r="G19" s="90">
        <f>SUM([4]Enero!G19,[4]Febrero!G19,[4]Marzo!G19,[4]Abril!G19,[4]Mayo!G19,[4]Junio!G19,[4]Julio!G19,[4]Agosto!G19,[4]Septiembre!G19,[4]Octubre!G19,[4]Noviembre!G19,[4]Diciembre!G19)</f>
        <v>0</v>
      </c>
      <c r="H19" s="90">
        <f>SUM([4]Enero!H19,[4]Febrero!H19,[4]Marzo!H19,[4]Abril!H19,[4]Mayo!H19,[4]Junio!H19,[4]Julio!H19,[4]Agosto!H19,[4]Septiembre!H19,[4]Octubre!H19,[4]Noviembre!H19,[4]Diciembre!H19)</f>
        <v>0</v>
      </c>
      <c r="I19" s="91">
        <f>SUM([4]Enero!I19,[4]Febrero!I19,[4]Marzo!I19,[4]Abril!I19,[4]Mayo!I19,[4]Junio!I19,[4]Julio!I19,[4]Agosto!I19,[4]Septiembre!I19,[4]Octubre!I19,[4]Noviembre!I19,[4]Diciembre!I19)</f>
        <v>0</v>
      </c>
      <c r="J19" s="89">
        <f>SUM([4]Enero!J19,[4]Febrero!J19,[4]Marzo!J19,[4]Abril!J19,[4]Mayo!J19,[4]Junio!J19,[4]Julio!J19,[4]Agosto!J19,[4]Septiembre!J19,[4]Octubre!J19,[4]Noviembre!J19,[4]Diciembre!J19)</f>
        <v>0</v>
      </c>
      <c r="K19" s="90">
        <f>SUM([4]Enero!K19,[4]Febrero!K19,[4]Marzo!K19,[4]Abril!K19,[4]Mayo!K19,[4]Junio!K19,[4]Julio!K19,[4]Agosto!K19,[4]Septiembre!K19,[4]Octubre!K19,[4]Noviembre!K19,[4]Diciembre!K19)</f>
        <v>0</v>
      </c>
      <c r="L19" s="91">
        <f>SUM([4]Enero!L19,[4]Febrero!L19,[4]Marzo!L19,[4]Abril!L19,[4]Mayo!L19,[4]Junio!L19,[4]Julio!L19,[4]Agosto!L19,[4]Septiembre!L19,[4]Octubre!L19,[4]Noviembre!L19,[4]Diciembre!L19)</f>
        <v>0</v>
      </c>
      <c r="M19" s="89">
        <f>SUM([4]Enero!M19,[4]Febrero!M19,[4]Marzo!M19,[4]Abril!M19,[4]Mayo!M19,[4]Junio!M19,[4]Julio!M19,[4]Agosto!M19,[4]Septiembre!M19,[4]Octubre!M19,[4]Noviembre!M19,[4]Diciembre!M19)</f>
        <v>0</v>
      </c>
      <c r="N19" s="90">
        <f>SUM([4]Enero!N19,[4]Febrero!N19,[4]Marzo!N19,[4]Abril!N19,[4]Mayo!N19,[4]Junio!N19,[4]Julio!N19,[4]Agosto!N19,[4]Septiembre!N19,[4]Octubre!N19,[4]Noviembre!N19,[4]Diciembre!N19)</f>
        <v>0</v>
      </c>
      <c r="O19" s="91">
        <f>SUM([4]Enero!O19,[4]Febrero!O19,[4]Marzo!O19,[4]Abril!O19,[4]Mayo!O19,[4]Junio!O19,[4]Julio!O19,[4]Agosto!O19,[4]Septiembre!O19,[4]Octubre!O19,[4]Noviembre!O19,[4]Diciembre!O19)</f>
        <v>0</v>
      </c>
      <c r="P19" s="89">
        <f>SUM([4]Enero!P19,[4]Febrero!P19,[4]Marzo!P19,[4]Abril!P19,[4]Mayo!P19,[4]Junio!P19,[4]Julio!P19,[4]Agosto!P19,[4]Septiembre!P19,[4]Octubre!P19,[4]Noviembre!P19,[4]Diciembre!P19)</f>
        <v>0</v>
      </c>
      <c r="Q19" s="90">
        <f>SUM([4]Enero!Q19,[4]Febrero!Q19,[4]Marzo!Q19,[4]Abril!Q19,[4]Mayo!Q19,[4]Junio!Q19,[4]Julio!Q19,[4]Agosto!Q19,[4]Septiembre!Q19,[4]Octubre!Q19,[4]Noviembre!Q19,[4]Diciembre!Q19)</f>
        <v>0</v>
      </c>
      <c r="R19" s="91">
        <f>SUM([4]Enero!R19,[4]Febrero!R19,[4]Marzo!R19,[4]Abril!R19,[4]Mayo!R19,[4]Junio!R19,[4]Julio!R19,[4]Agosto!R19,[4]Septiembre!R19,[4]Octubre!R19,[4]Noviembre!R19,[4]Diciembre!R19)</f>
        <v>0</v>
      </c>
      <c r="S19" s="92">
        <f>SUM([4]Enero!S19,[4]Febrero!S19,[4]Marzo!S19,[4]Abril!S19,[4]Mayo!S19,[4]Junio!S19,[4]Julio!S19,[4]Agosto!S19,[4]Septiembre!S19,[4]Octubre!S19,[4]Noviembre!S19,[4]Diciembre!S19)</f>
        <v>0</v>
      </c>
      <c r="T19" s="93">
        <f>SUM([4]Enero!T19,[4]Febrero!T19,[4]Marzo!T19,[4]Abril!T19,[4]Mayo!T19,[4]Junio!T19,[4]Julio!T19,[4]Agosto!T19,[4]Septiembre!T19,[4]Octubre!T19,[4]Noviembre!T19,[4]Diciembre!T19)</f>
        <v>11</v>
      </c>
      <c r="U19" s="94">
        <f>SUM([4]Enero!U19,[4]Febrero!U19,[4]Marzo!U19,[4]Abril!U19,[4]Mayo!U19,[4]Junio!U19,[4]Julio!U19,[4]Agosto!U19,[4]Septiembre!U19,[4]Octubre!U19,[4]Noviembre!U19,[4]Diciembre!U19)</f>
        <v>11</v>
      </c>
    </row>
    <row r="20" spans="1:21" ht="17.149999999999999" customHeight="1" thickBot="1" x14ac:dyDescent="0.3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49999999999999" customHeight="1" x14ac:dyDescent="0.35">
      <c r="A21" s="66"/>
      <c r="B21" s="88" t="s">
        <v>42</v>
      </c>
      <c r="C21" s="89">
        <f>SUM([4]Enero!C21,[4]Febrero!C21,[4]Marzo!C21,[4]Abril!C21,[4]Mayo!C21,[4]Junio!C21,[4]Julio!C21,[4]Agosto!C21,[4]Septiembre!C21,[4]Octubre!C21,[4]Noviembre!C21,[4]Diciembre!C21)</f>
        <v>0</v>
      </c>
      <c r="D21" s="90">
        <f>SUM([4]Enero!D21,[4]Febrero!D21,[4]Marzo!D21,[4]Abril!D21,[4]Mayo!D21,[4]Junio!D21,[4]Julio!D21,[4]Agosto!D21,[4]Septiembre!D21,[4]Octubre!D21,[4]Noviembre!D21,[4]Diciembre!D21)</f>
        <v>84409</v>
      </c>
      <c r="E21" s="91">
        <f>SUM([4]Enero!E21,[4]Febrero!E21,[4]Marzo!E21,[4]Abril!E21,[4]Mayo!E21,[4]Junio!E21,[4]Julio!E21,[4]Agosto!E21,[4]Septiembre!E21,[4]Octubre!E21,[4]Noviembre!E21,[4]Diciembre!E21)</f>
        <v>168823</v>
      </c>
      <c r="F21" s="89">
        <f>SUM([4]Enero!F21,[4]Febrero!F21,[4]Marzo!F21,[4]Abril!F21,[4]Mayo!F21,[4]Junio!F21,[4]Julio!F21,[4]Agosto!F21,[4]Septiembre!F21,[4]Octubre!F21,[4]Noviembre!F21,[4]Diciembre!F21)</f>
        <v>0</v>
      </c>
      <c r="G21" s="90">
        <f>SUM([4]Enero!G21,[4]Febrero!G21,[4]Marzo!G21,[4]Abril!G21,[4]Mayo!G21,[4]Junio!G21,[4]Julio!G21,[4]Agosto!G21,[4]Septiembre!G21,[4]Octubre!G21,[4]Noviembre!G21,[4]Diciembre!G21)</f>
        <v>0</v>
      </c>
      <c r="H21" s="90">
        <f>SUM([4]Enero!H21,[4]Febrero!H21,[4]Marzo!H21,[4]Abril!H21,[4]Mayo!H21,[4]Junio!H21,[4]Julio!H21,[4]Agosto!H21,[4]Septiembre!H21,[4]Octubre!H21,[4]Noviembre!H21,[4]Diciembre!H21)</f>
        <v>0</v>
      </c>
      <c r="I21" s="91">
        <f>SUM([4]Enero!I21,[4]Febrero!I21,[4]Marzo!I21,[4]Abril!I21,[4]Mayo!I21,[4]Junio!I21,[4]Julio!I21,[4]Agosto!I21,[4]Septiembre!I21,[4]Octubre!I21,[4]Noviembre!I21,[4]Diciembre!I21)</f>
        <v>0</v>
      </c>
      <c r="J21" s="89">
        <f>SUM([4]Enero!J21,[4]Febrero!J21,[4]Marzo!J21,[4]Abril!J21,[4]Mayo!J21,[4]Junio!J21,[4]Julio!J21,[4]Agosto!J21,[4]Septiembre!J21,[4]Octubre!J21,[4]Noviembre!J21,[4]Diciembre!J21)</f>
        <v>3</v>
      </c>
      <c r="K21" s="90">
        <f>SUM([4]Enero!K21,[4]Febrero!K21,[4]Marzo!K21,[4]Abril!K21,[4]Mayo!K21,[4]Junio!K21,[4]Julio!K21,[4]Agosto!K21,[4]Septiembre!K21,[4]Octubre!K21,[4]Noviembre!K21,[4]Diciembre!K21)</f>
        <v>7775</v>
      </c>
      <c r="L21" s="91">
        <f>SUM([4]Enero!L21,[4]Febrero!L21,[4]Marzo!L21,[4]Abril!L21,[4]Mayo!L21,[4]Junio!L21,[4]Julio!L21,[4]Agosto!L21,[4]Septiembre!L21,[4]Octubre!L21,[4]Noviembre!L21,[4]Diciembre!L21)</f>
        <v>7775</v>
      </c>
      <c r="M21" s="89">
        <f>SUM([4]Enero!M21,[4]Febrero!M21,[4]Marzo!M21,[4]Abril!M21,[4]Mayo!M21,[4]Junio!M21,[4]Julio!M21,[4]Agosto!M21,[4]Septiembre!M21,[4]Octubre!M21,[4]Noviembre!M21,[4]Diciembre!M21)</f>
        <v>0</v>
      </c>
      <c r="N21" s="90">
        <f>SUM([4]Enero!N21,[4]Febrero!N21,[4]Marzo!N21,[4]Abril!N21,[4]Mayo!N21,[4]Junio!N21,[4]Julio!N21,[4]Agosto!N21,[4]Septiembre!N21,[4]Octubre!N21,[4]Noviembre!N21,[4]Diciembre!N21)</f>
        <v>0</v>
      </c>
      <c r="O21" s="91">
        <f>SUM([4]Enero!O21,[4]Febrero!O21,[4]Marzo!O21,[4]Abril!O21,[4]Mayo!O21,[4]Junio!O21,[4]Julio!O21,[4]Agosto!O21,[4]Septiembre!O21,[4]Octubre!O21,[4]Noviembre!O21,[4]Diciembre!O21)</f>
        <v>0</v>
      </c>
      <c r="P21" s="89">
        <f>SUM([4]Enero!P21,[4]Febrero!P21,[4]Marzo!P21,[4]Abril!P21,[4]Mayo!P21,[4]Junio!P21,[4]Julio!P21,[4]Agosto!P21,[4]Septiembre!P21,[4]Octubre!P21,[4]Noviembre!P21,[4]Diciembre!P21)</f>
        <v>0</v>
      </c>
      <c r="Q21" s="90">
        <f>SUM([4]Enero!Q21,[4]Febrero!Q21,[4]Marzo!Q21,[4]Abril!Q21,[4]Mayo!Q21,[4]Junio!Q21,[4]Julio!Q21,[4]Agosto!Q21,[4]Septiembre!Q21,[4]Octubre!Q21,[4]Noviembre!Q21,[4]Diciembre!Q21)</f>
        <v>0</v>
      </c>
      <c r="R21" s="91">
        <f>SUM([4]Enero!R21,[4]Febrero!R21,[4]Marzo!R21,[4]Abril!R21,[4]Mayo!R21,[4]Junio!R21,[4]Julio!R21,[4]Agosto!R21,[4]Septiembre!R21,[4]Octubre!R21,[4]Noviembre!R21,[4]Diciembre!R21)</f>
        <v>0</v>
      </c>
      <c r="S21" s="92">
        <f>SUM([4]Enero!S21,[4]Febrero!S21,[4]Marzo!S21,[4]Abril!S21,[4]Mayo!S21,[4]Junio!S21,[4]Julio!S21,[4]Agosto!S21,[4]Septiembre!S21,[4]Octubre!S21,[4]Noviembre!S21,[4]Diciembre!S21)</f>
        <v>3</v>
      </c>
      <c r="T21" s="93">
        <f>SUM([4]Enero!T21,[4]Febrero!T21,[4]Marzo!T21,[4]Abril!T21,[4]Mayo!T21,[4]Junio!T21,[4]Julio!T21,[4]Agosto!T21,[4]Septiembre!T21,[4]Octubre!T21,[4]Noviembre!T21,[4]Diciembre!T21)</f>
        <v>92184</v>
      </c>
      <c r="U21" s="94">
        <f>SUM([4]Enero!U21,[4]Febrero!U21,[4]Marzo!U21,[4]Abril!U21,[4]Mayo!U21,[4]Junio!U21,[4]Julio!U21,[4]Agosto!U21,[4]Septiembre!U21,[4]Octubre!U21,[4]Noviembre!U21,[4]Diciembre!U21)</f>
        <v>176598</v>
      </c>
    </row>
    <row r="22" spans="1:21" ht="17.149999999999999" customHeight="1" x14ac:dyDescent="0.35">
      <c r="A22" s="66"/>
      <c r="B22" s="88" t="s">
        <v>39</v>
      </c>
      <c r="C22" s="89">
        <f>SUM([4]Enero!C22,[4]Febrero!C22,[4]Marzo!C22,[4]Abril!C22,[4]Mayo!C22,[4]Junio!C22,[4]Julio!C22,[4]Agosto!C22,[4]Septiembre!C22,[4]Octubre!C22,[4]Noviembre!C22,[4]Diciembre!C22)</f>
        <v>0</v>
      </c>
      <c r="D22" s="90">
        <f>SUM([4]Enero!D22,[4]Febrero!D22,[4]Marzo!D22,[4]Abril!D22,[4]Mayo!D22,[4]Junio!D22,[4]Julio!D22,[4]Agosto!D22,[4]Septiembre!D22,[4]Octubre!D22,[4]Noviembre!D22,[4]Diciembre!D22)</f>
        <v>6</v>
      </c>
      <c r="E22" s="91">
        <f>SUM([4]Enero!E22,[4]Febrero!E22,[4]Marzo!E22,[4]Abril!E22,[4]Mayo!E22,[4]Junio!E22,[4]Julio!E22,[4]Agosto!E22,[4]Septiembre!E22,[4]Octubre!E22,[4]Noviembre!E22,[4]Diciembre!E22)</f>
        <v>6</v>
      </c>
      <c r="F22" s="89">
        <f>SUM([4]Enero!F22,[4]Febrero!F22,[4]Marzo!F22,[4]Abril!F22,[4]Mayo!F22,[4]Junio!F22,[4]Julio!F22,[4]Agosto!F22,[4]Septiembre!F22,[4]Octubre!F22,[4]Noviembre!F22,[4]Diciembre!F22)</f>
        <v>0</v>
      </c>
      <c r="G22" s="90">
        <f>SUM([4]Enero!G22,[4]Febrero!G22,[4]Marzo!G22,[4]Abril!G22,[4]Mayo!G22,[4]Junio!G22,[4]Julio!G22,[4]Agosto!G22,[4]Septiembre!G22,[4]Octubre!G22,[4]Noviembre!G22,[4]Diciembre!G22)</f>
        <v>0</v>
      </c>
      <c r="H22" s="90">
        <f>SUM([4]Enero!H22,[4]Febrero!H22,[4]Marzo!H22,[4]Abril!H22,[4]Mayo!H22,[4]Junio!H22,[4]Julio!H22,[4]Agosto!H22,[4]Septiembre!H22,[4]Octubre!H22,[4]Noviembre!H22,[4]Diciembre!H22)</f>
        <v>0</v>
      </c>
      <c r="I22" s="91">
        <f>SUM([4]Enero!I22,[4]Febrero!I22,[4]Marzo!I22,[4]Abril!I22,[4]Mayo!I22,[4]Junio!I22,[4]Julio!I22,[4]Agosto!I22,[4]Septiembre!I22,[4]Octubre!I22,[4]Noviembre!I22,[4]Diciembre!I22)</f>
        <v>0</v>
      </c>
      <c r="J22" s="89">
        <f>SUM([4]Enero!J22,[4]Febrero!J22,[4]Marzo!J22,[4]Abril!J22,[4]Mayo!J22,[4]Junio!J22,[4]Julio!J22,[4]Agosto!J22,[4]Septiembre!J22,[4]Octubre!J22,[4]Noviembre!J22,[4]Diciembre!J22)</f>
        <v>0</v>
      </c>
      <c r="K22" s="90">
        <f>SUM([4]Enero!K22,[4]Febrero!K22,[4]Marzo!K22,[4]Abril!K22,[4]Mayo!K22,[4]Junio!K22,[4]Julio!K22,[4]Agosto!K22,[4]Septiembre!K22,[4]Octubre!K22,[4]Noviembre!K22,[4]Diciembre!K22)</f>
        <v>0</v>
      </c>
      <c r="L22" s="91">
        <f>SUM([4]Enero!L22,[4]Febrero!L22,[4]Marzo!L22,[4]Abril!L22,[4]Mayo!L22,[4]Junio!L22,[4]Julio!L22,[4]Agosto!L22,[4]Septiembre!L22,[4]Octubre!L22,[4]Noviembre!L22,[4]Diciembre!L22)</f>
        <v>0</v>
      </c>
      <c r="M22" s="89">
        <f>SUM([4]Enero!M22,[4]Febrero!M22,[4]Marzo!M22,[4]Abril!M22,[4]Mayo!M22,[4]Junio!M22,[4]Julio!M22,[4]Agosto!M22,[4]Septiembre!M22,[4]Octubre!M22,[4]Noviembre!M22,[4]Diciembre!M22)</f>
        <v>0</v>
      </c>
      <c r="N22" s="90">
        <f>SUM([4]Enero!N22,[4]Febrero!N22,[4]Marzo!N22,[4]Abril!N22,[4]Mayo!N22,[4]Junio!N22,[4]Julio!N22,[4]Agosto!N22,[4]Septiembre!N22,[4]Octubre!N22,[4]Noviembre!N22,[4]Diciembre!N22)</f>
        <v>0</v>
      </c>
      <c r="O22" s="91">
        <f>SUM([4]Enero!O22,[4]Febrero!O22,[4]Marzo!O22,[4]Abril!O22,[4]Mayo!O22,[4]Junio!O22,[4]Julio!O22,[4]Agosto!O22,[4]Septiembre!O22,[4]Octubre!O22,[4]Noviembre!O22,[4]Diciembre!O22)</f>
        <v>0</v>
      </c>
      <c r="P22" s="89">
        <f>SUM([4]Enero!P22,[4]Febrero!P22,[4]Marzo!P22,[4]Abril!P22,[4]Mayo!P22,[4]Junio!P22,[4]Julio!P22,[4]Agosto!P22,[4]Septiembre!P22,[4]Octubre!P22,[4]Noviembre!P22,[4]Diciembre!P22)</f>
        <v>0</v>
      </c>
      <c r="Q22" s="90">
        <f>SUM([4]Enero!Q22,[4]Febrero!Q22,[4]Marzo!Q22,[4]Abril!Q22,[4]Mayo!Q22,[4]Junio!Q22,[4]Julio!Q22,[4]Agosto!Q22,[4]Septiembre!Q22,[4]Octubre!Q22,[4]Noviembre!Q22,[4]Diciembre!Q22)</f>
        <v>0</v>
      </c>
      <c r="R22" s="91">
        <f>SUM([4]Enero!R22,[4]Febrero!R22,[4]Marzo!R22,[4]Abril!R22,[4]Mayo!R22,[4]Junio!R22,[4]Julio!R22,[4]Agosto!R22,[4]Septiembre!R22,[4]Octubre!R22,[4]Noviembre!R22,[4]Diciembre!R22)</f>
        <v>0</v>
      </c>
      <c r="S22" s="92">
        <f>SUM([4]Enero!S22,[4]Febrero!S22,[4]Marzo!S22,[4]Abril!S22,[4]Mayo!S22,[4]Junio!S22,[4]Julio!S22,[4]Agosto!S22,[4]Septiembre!S22,[4]Octubre!S22,[4]Noviembre!S22,[4]Diciembre!S22)</f>
        <v>0</v>
      </c>
      <c r="T22" s="93">
        <f>SUM([4]Enero!T22,[4]Febrero!T22,[4]Marzo!T22,[4]Abril!T22,[4]Mayo!T22,[4]Junio!T22,[4]Julio!T22,[4]Agosto!T22,[4]Septiembre!T22,[4]Octubre!T22,[4]Noviembre!T22,[4]Diciembre!T22)</f>
        <v>6</v>
      </c>
      <c r="U22" s="94">
        <f>SUM([4]Enero!U22,[4]Febrero!U22,[4]Marzo!U22,[4]Abril!U22,[4]Mayo!U22,[4]Junio!U22,[4]Julio!U22,[4]Agosto!U22,[4]Septiembre!U22,[4]Octubre!U22,[4]Noviembre!U22,[4]Diciembre!U22)</f>
        <v>6</v>
      </c>
    </row>
    <row r="23" spans="1:21" ht="17.149999999999999" customHeight="1" thickBot="1" x14ac:dyDescent="0.4">
      <c r="A23" s="66"/>
      <c r="B23" s="95" t="s">
        <v>41</v>
      </c>
      <c r="C23" s="89">
        <f>SUM([4]Enero!C23,[4]Febrero!C23,[4]Marzo!C23,[4]Abril!C23,[4]Mayo!C23,[4]Junio!C23,[4]Julio!C23,[4]Agosto!C23,[4]Septiembre!C23,[4]Octubre!C23,[4]Noviembre!C23,[4]Diciembre!C23)</f>
        <v>0</v>
      </c>
      <c r="D23" s="90">
        <f>SUM([4]Enero!D23,[4]Febrero!D23,[4]Marzo!D23,[4]Abril!D23,[4]Mayo!D23,[4]Junio!D23,[4]Julio!D23,[4]Agosto!D23,[4]Septiembre!D23,[4]Octubre!D23,[4]Noviembre!D23,[4]Diciembre!D23)</f>
        <v>0</v>
      </c>
      <c r="E23" s="91">
        <f>SUM([4]Enero!E23,[4]Febrero!E23,[4]Marzo!E23,[4]Abril!E23,[4]Mayo!E23,[4]Junio!E23,[4]Julio!E23,[4]Agosto!E23,[4]Septiembre!E23,[4]Octubre!E23,[4]Noviembre!E23,[4]Diciembre!E23)</f>
        <v>0</v>
      </c>
      <c r="F23" s="89">
        <f>SUM([4]Enero!F23,[4]Febrero!F23,[4]Marzo!F23,[4]Abril!F23,[4]Mayo!F23,[4]Junio!F23,[4]Julio!F23,[4]Agosto!F23,[4]Septiembre!F23,[4]Octubre!F23,[4]Noviembre!F23,[4]Diciembre!F23)</f>
        <v>0</v>
      </c>
      <c r="G23" s="90">
        <f>SUM([4]Enero!G23,[4]Febrero!G23,[4]Marzo!G23,[4]Abril!G23,[4]Mayo!G23,[4]Junio!G23,[4]Julio!G23,[4]Agosto!G23,[4]Septiembre!G23,[4]Octubre!G23,[4]Noviembre!G23,[4]Diciembre!G23)</f>
        <v>0</v>
      </c>
      <c r="H23" s="90">
        <f>SUM([4]Enero!H23,[4]Febrero!H23,[4]Marzo!H23,[4]Abril!H23,[4]Mayo!H23,[4]Junio!H23,[4]Julio!H23,[4]Agosto!H23,[4]Septiembre!H23,[4]Octubre!H23,[4]Noviembre!H23,[4]Diciembre!H23)</f>
        <v>0</v>
      </c>
      <c r="I23" s="91">
        <f>SUM([4]Enero!I23,[4]Febrero!I23,[4]Marzo!I23,[4]Abril!I23,[4]Mayo!I23,[4]Junio!I23,[4]Julio!I23,[4]Agosto!I23,[4]Septiembre!I23,[4]Octubre!I23,[4]Noviembre!I23,[4]Diciembre!I23)</f>
        <v>0</v>
      </c>
      <c r="J23" s="89">
        <f>SUM([4]Enero!J23,[4]Febrero!J23,[4]Marzo!J23,[4]Abril!J23,[4]Mayo!J23,[4]Junio!J23,[4]Julio!J23,[4]Agosto!J23,[4]Septiembre!J23,[4]Octubre!J23,[4]Noviembre!J23,[4]Diciembre!J23)</f>
        <v>0</v>
      </c>
      <c r="K23" s="90">
        <f>SUM([4]Enero!K23,[4]Febrero!K23,[4]Marzo!K23,[4]Abril!K23,[4]Mayo!K23,[4]Junio!K23,[4]Julio!K23,[4]Agosto!K23,[4]Septiembre!K23,[4]Octubre!K23,[4]Noviembre!K23,[4]Diciembre!K23)</f>
        <v>0</v>
      </c>
      <c r="L23" s="91">
        <f>SUM([4]Enero!L23,[4]Febrero!L23,[4]Marzo!L23,[4]Abril!L23,[4]Mayo!L23,[4]Junio!L23,[4]Julio!L23,[4]Agosto!L23,[4]Septiembre!L23,[4]Octubre!L23,[4]Noviembre!L23,[4]Diciembre!L23)</f>
        <v>0</v>
      </c>
      <c r="M23" s="89">
        <f>SUM([4]Enero!M23,[4]Febrero!M23,[4]Marzo!M23,[4]Abril!M23,[4]Mayo!M23,[4]Junio!M23,[4]Julio!M23,[4]Agosto!M23,[4]Septiembre!M23,[4]Octubre!M23,[4]Noviembre!M23,[4]Diciembre!M23)</f>
        <v>0</v>
      </c>
      <c r="N23" s="90">
        <f>SUM([4]Enero!N23,[4]Febrero!N23,[4]Marzo!N23,[4]Abril!N23,[4]Mayo!N23,[4]Junio!N23,[4]Julio!N23,[4]Agosto!N23,[4]Septiembre!N23,[4]Octubre!N23,[4]Noviembre!N23,[4]Diciembre!N23)</f>
        <v>0</v>
      </c>
      <c r="O23" s="91">
        <f>SUM([4]Enero!O23,[4]Febrero!O23,[4]Marzo!O23,[4]Abril!O23,[4]Mayo!O23,[4]Junio!O23,[4]Julio!O23,[4]Agosto!O23,[4]Septiembre!O23,[4]Octubre!O23,[4]Noviembre!O23,[4]Diciembre!O23)</f>
        <v>0</v>
      </c>
      <c r="P23" s="89">
        <f>SUM([4]Enero!P23,[4]Febrero!P23,[4]Marzo!P23,[4]Abril!P23,[4]Mayo!P23,[4]Junio!P23,[4]Julio!P23,[4]Agosto!P23,[4]Septiembre!P23,[4]Octubre!P23,[4]Noviembre!P23,[4]Diciembre!P23)</f>
        <v>0</v>
      </c>
      <c r="Q23" s="90">
        <f>SUM([4]Enero!Q23,[4]Febrero!Q23,[4]Marzo!Q23,[4]Abril!Q23,[4]Mayo!Q23,[4]Junio!Q23,[4]Julio!Q23,[4]Agosto!Q23,[4]Septiembre!Q23,[4]Octubre!Q23,[4]Noviembre!Q23,[4]Diciembre!Q23)</f>
        <v>0</v>
      </c>
      <c r="R23" s="91">
        <f>SUM([4]Enero!R23,[4]Febrero!R23,[4]Marzo!R23,[4]Abril!R23,[4]Mayo!R23,[4]Junio!R23,[4]Julio!R23,[4]Agosto!R23,[4]Septiembre!R23,[4]Octubre!R23,[4]Noviembre!R23,[4]Diciembre!R23)</f>
        <v>0</v>
      </c>
      <c r="S23" s="92">
        <f>SUM([4]Enero!S23,[4]Febrero!S23,[4]Marzo!S23,[4]Abril!S23,[4]Mayo!S23,[4]Junio!S23,[4]Julio!S23,[4]Agosto!S23,[4]Septiembre!S23,[4]Octubre!S23,[4]Noviembre!S23,[4]Diciembre!S23)</f>
        <v>0</v>
      </c>
      <c r="T23" s="93">
        <f>SUM([4]Enero!T23,[4]Febrero!T23,[4]Marzo!T23,[4]Abril!T23,[4]Mayo!T23,[4]Junio!T23,[4]Julio!T23,[4]Agosto!T23,[4]Septiembre!T23,[4]Octubre!T23,[4]Noviembre!T23,[4]Diciembre!T23)</f>
        <v>0</v>
      </c>
      <c r="U23" s="94">
        <f>SUM([4]Enero!U23,[4]Febrero!U23,[4]Marzo!U23,[4]Abril!U23,[4]Mayo!U23,[4]Junio!U23,[4]Julio!U23,[4]Agosto!U23,[4]Septiembre!U23,[4]Octubre!U23,[4]Noviembre!U23,[4]Diciembre!U23)</f>
        <v>0</v>
      </c>
    </row>
    <row r="24" spans="1:21" ht="17.149999999999999" customHeight="1" thickBot="1" x14ac:dyDescent="0.3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49999999999999" customHeight="1" x14ac:dyDescent="0.35">
      <c r="A25" s="66"/>
      <c r="B25" s="88" t="s">
        <v>43</v>
      </c>
      <c r="C25" s="89">
        <f>SUM([4]Enero!C25,[4]Febrero!C25,[4]Marzo!C25,[4]Abril!C25,[4]Mayo!C25,[4]Junio!C25,[4]Julio!C25,[4]Agosto!C25,[4]Septiembre!C25,[4]Octubre!C25,[4]Noviembre!C25,[4]Diciembre!C25)</f>
        <v>0</v>
      </c>
      <c r="D25" s="90">
        <f>SUM([4]Enero!D25,[4]Febrero!D25,[4]Marzo!D25,[4]Abril!D25,[4]Mayo!D25,[4]Junio!D25,[4]Julio!D25,[4]Agosto!D25,[4]Septiembre!D25,[4]Octubre!D25,[4]Noviembre!D25,[4]Diciembre!D25)</f>
        <v>0</v>
      </c>
      <c r="E25" s="91">
        <f>SUM([4]Enero!E25,[4]Febrero!E25,[4]Marzo!E25,[4]Abril!E25,[4]Mayo!E25,[4]Junio!E25,[4]Julio!E25,[4]Agosto!E25,[4]Septiembre!E25,[4]Octubre!E25,[4]Noviembre!E25,[4]Diciembre!E25)</f>
        <v>0</v>
      </c>
      <c r="F25" s="89">
        <f>SUM([4]Enero!F25,[4]Febrero!F25,[4]Marzo!F25,[4]Abril!F25,[4]Mayo!F25,[4]Junio!F25,[4]Julio!F25,[4]Agosto!F25,[4]Septiembre!F25,[4]Octubre!F25,[4]Noviembre!F25,[4]Diciembre!F25)</f>
        <v>0</v>
      </c>
      <c r="G25" s="90">
        <f>SUM([4]Enero!G25,[4]Febrero!G25,[4]Marzo!G25,[4]Abril!G25,[4]Mayo!G25,[4]Junio!G25,[4]Julio!G25,[4]Agosto!G25,[4]Septiembre!G25,[4]Octubre!G25,[4]Noviembre!G25,[4]Diciembre!G25)</f>
        <v>0</v>
      </c>
      <c r="H25" s="90">
        <f>SUM([4]Enero!H25,[4]Febrero!H25,[4]Marzo!H25,[4]Abril!H25,[4]Mayo!H25,[4]Junio!H25,[4]Julio!H25,[4]Agosto!H25,[4]Septiembre!H25,[4]Octubre!H25,[4]Noviembre!H25,[4]Diciembre!H25)</f>
        <v>0</v>
      </c>
      <c r="I25" s="91">
        <f>SUM([4]Enero!I25,[4]Febrero!I25,[4]Marzo!I25,[4]Abril!I25,[4]Mayo!I25,[4]Junio!I25,[4]Julio!I25,[4]Agosto!I25,[4]Septiembre!I25,[4]Octubre!I25,[4]Noviembre!I25,[4]Diciembre!I25)</f>
        <v>0</v>
      </c>
      <c r="J25" s="89">
        <f>SUM([4]Enero!J25,[4]Febrero!J25,[4]Marzo!J25,[4]Abril!J25,[4]Mayo!J25,[4]Junio!J25,[4]Julio!J25,[4]Agosto!J25,[4]Septiembre!J25,[4]Octubre!J25,[4]Noviembre!J25,[4]Diciembre!J25)</f>
        <v>0</v>
      </c>
      <c r="K25" s="90">
        <f>SUM([4]Enero!K25,[4]Febrero!K25,[4]Marzo!K25,[4]Abril!K25,[4]Mayo!K25,[4]Junio!K25,[4]Julio!K25,[4]Agosto!K25,[4]Septiembre!K25,[4]Octubre!K25,[4]Noviembre!K25,[4]Diciembre!K25)</f>
        <v>0</v>
      </c>
      <c r="L25" s="91">
        <f>SUM([4]Enero!L25,[4]Febrero!L25,[4]Marzo!L25,[4]Abril!L25,[4]Mayo!L25,[4]Junio!L25,[4]Julio!L25,[4]Agosto!L25,[4]Septiembre!L25,[4]Octubre!L25,[4]Noviembre!L25,[4]Diciembre!L25)</f>
        <v>0</v>
      </c>
      <c r="M25" s="89">
        <f>SUM([4]Enero!M25,[4]Febrero!M25,[4]Marzo!M25,[4]Abril!M25,[4]Mayo!M25,[4]Junio!M25,[4]Julio!M25,[4]Agosto!M25,[4]Septiembre!M25,[4]Octubre!M25,[4]Noviembre!M25,[4]Diciembre!M25)</f>
        <v>0</v>
      </c>
      <c r="N25" s="90">
        <f>SUM([4]Enero!N25,[4]Febrero!N25,[4]Marzo!N25,[4]Abril!N25,[4]Mayo!N25,[4]Junio!N25,[4]Julio!N25,[4]Agosto!N25,[4]Septiembre!N25,[4]Octubre!N25,[4]Noviembre!N25,[4]Diciembre!N25)</f>
        <v>0</v>
      </c>
      <c r="O25" s="91">
        <f>SUM([4]Enero!O25,[4]Febrero!O25,[4]Marzo!O25,[4]Abril!O25,[4]Mayo!O25,[4]Junio!O25,[4]Julio!O25,[4]Agosto!O25,[4]Septiembre!O25,[4]Octubre!O25,[4]Noviembre!O25,[4]Diciembre!O25)</f>
        <v>0</v>
      </c>
      <c r="P25" s="89">
        <f>SUM([4]Enero!P25,[4]Febrero!P25,[4]Marzo!P25,[4]Abril!P25,[4]Mayo!P25,[4]Junio!P25,[4]Julio!P25,[4]Agosto!P25,[4]Septiembre!P25,[4]Octubre!P25,[4]Noviembre!P25,[4]Diciembre!P25)</f>
        <v>0</v>
      </c>
      <c r="Q25" s="90">
        <f>SUM([4]Enero!Q25,[4]Febrero!Q25,[4]Marzo!Q25,[4]Abril!Q25,[4]Mayo!Q25,[4]Junio!Q25,[4]Julio!Q25,[4]Agosto!Q25,[4]Septiembre!Q25,[4]Octubre!Q25,[4]Noviembre!Q25,[4]Diciembre!Q25)</f>
        <v>0</v>
      </c>
      <c r="R25" s="91">
        <f>SUM([4]Enero!R25,[4]Febrero!R25,[4]Marzo!R25,[4]Abril!R25,[4]Mayo!R25,[4]Junio!R25,[4]Julio!R25,[4]Agosto!R25,[4]Septiembre!R25,[4]Octubre!R25,[4]Noviembre!R25,[4]Diciembre!R25)</f>
        <v>0</v>
      </c>
      <c r="S25" s="92">
        <f>SUM([4]Enero!S25,[4]Febrero!S25,[4]Marzo!S25,[4]Abril!S25,[4]Mayo!S25,[4]Junio!S25,[4]Julio!S25,[4]Agosto!S25,[4]Septiembre!S25,[4]Octubre!S25,[4]Noviembre!S25,[4]Diciembre!S25)</f>
        <v>0</v>
      </c>
      <c r="T25" s="93">
        <f>SUM([4]Enero!T25,[4]Febrero!T25,[4]Marzo!T25,[4]Abril!T25,[4]Mayo!T25,[4]Junio!T25,[4]Julio!T25,[4]Agosto!T25,[4]Septiembre!T25,[4]Octubre!T25,[4]Noviembre!T25,[4]Diciembre!T25)</f>
        <v>0</v>
      </c>
      <c r="U25" s="94">
        <f>SUM([4]Enero!U25,[4]Febrero!U25,[4]Marzo!U25,[4]Abril!U25,[4]Mayo!U25,[4]Junio!U25,[4]Julio!U25,[4]Agosto!U25,[4]Septiembre!U25,[4]Octubre!U25,[4]Noviembre!U25,[4]Diciembre!U25)</f>
        <v>0</v>
      </c>
    </row>
    <row r="26" spans="1:21" ht="17.149999999999999" customHeight="1" thickBot="1" x14ac:dyDescent="0.4">
      <c r="A26" s="66"/>
      <c r="B26" s="88" t="s">
        <v>40</v>
      </c>
      <c r="C26" s="100">
        <f>SUM([4]Enero!C26,[4]Febrero!C26,[4]Marzo!C26,[4]Abril!C26,[4]Mayo!C26,[4]Junio!C26,[4]Julio!C26,[4]Agosto!C26,[4]Septiembre!C26,[4]Octubre!C26,[4]Noviembre!C26,[4]Diciembre!C26)</f>
        <v>0</v>
      </c>
      <c r="D26" s="101">
        <f>SUM([4]Enero!D26,[4]Febrero!D26,[4]Marzo!D26,[4]Abril!D26,[4]Mayo!D26,[4]Junio!D26,[4]Julio!D26,[4]Agosto!D26,[4]Septiembre!D26,[4]Octubre!D26,[4]Noviembre!D26,[4]Diciembre!D26)</f>
        <v>0</v>
      </c>
      <c r="E26" s="102">
        <f>SUM([4]Enero!E26,[4]Febrero!E26,[4]Marzo!E26,[4]Abril!E26,[4]Mayo!E26,[4]Junio!E26,[4]Julio!E26,[4]Agosto!E26,[4]Septiembre!E26,[4]Octubre!E26,[4]Noviembre!E26,[4]Diciembre!E26)</f>
        <v>0</v>
      </c>
      <c r="F26" s="100">
        <f>SUM([4]Enero!F26,[4]Febrero!F26,[4]Marzo!F26,[4]Abril!F26,[4]Mayo!F26,[4]Junio!F26,[4]Julio!F26,[4]Agosto!F26,[4]Septiembre!F26,[4]Octubre!F26,[4]Noviembre!F26,[4]Diciembre!F26)</f>
        <v>0</v>
      </c>
      <c r="G26" s="101">
        <f>SUM([4]Enero!G26,[4]Febrero!G26,[4]Marzo!G26,[4]Abril!G26,[4]Mayo!G26,[4]Junio!G26,[4]Julio!G26,[4]Agosto!G26,[4]Septiembre!G26,[4]Octubre!G26,[4]Noviembre!G26,[4]Diciembre!G26)</f>
        <v>16</v>
      </c>
      <c r="H26" s="101">
        <f>SUM([4]Enero!H26,[4]Febrero!H26,[4]Marzo!H26,[4]Abril!H26,[4]Mayo!H26,[4]Junio!H26,[4]Julio!H26,[4]Agosto!H26,[4]Septiembre!H26,[4]Octubre!H26,[4]Noviembre!H26,[4]Diciembre!H26)</f>
        <v>68</v>
      </c>
      <c r="I26" s="102">
        <f>SUM([4]Enero!I26,[4]Febrero!I26,[4]Marzo!I26,[4]Abril!I26,[4]Mayo!I26,[4]Junio!I26,[4]Julio!I26,[4]Agosto!I26,[4]Septiembre!I26,[4]Octubre!I26,[4]Noviembre!I26,[4]Diciembre!I26)</f>
        <v>68</v>
      </c>
      <c r="J26" s="100">
        <f>SUM([4]Enero!J26,[4]Febrero!J26,[4]Marzo!J26,[4]Abril!J26,[4]Mayo!J26,[4]Junio!J26,[4]Julio!J26,[4]Agosto!J26,[4]Septiembre!J26,[4]Octubre!J26,[4]Noviembre!J26,[4]Diciembre!J26)</f>
        <v>0</v>
      </c>
      <c r="K26" s="101">
        <f>SUM([4]Enero!K26,[4]Febrero!K26,[4]Marzo!K26,[4]Abril!K26,[4]Mayo!K26,[4]Junio!K26,[4]Julio!K26,[4]Agosto!K26,[4]Septiembre!K26,[4]Octubre!K26,[4]Noviembre!K26,[4]Diciembre!K26)</f>
        <v>0</v>
      </c>
      <c r="L26" s="102">
        <f>SUM([4]Enero!L26,[4]Febrero!L26,[4]Marzo!L26,[4]Abril!L26,[4]Mayo!L26,[4]Junio!L26,[4]Julio!L26,[4]Agosto!L26,[4]Septiembre!L26,[4]Octubre!L26,[4]Noviembre!L26,[4]Diciembre!L26)</f>
        <v>0</v>
      </c>
      <c r="M26" s="100">
        <f>SUM([4]Enero!M26,[4]Febrero!M26,[4]Marzo!M26,[4]Abril!M26,[4]Mayo!M26,[4]Junio!M26,[4]Julio!M26,[4]Agosto!M26,[4]Septiembre!M26,[4]Octubre!M26,[4]Noviembre!M26,[4]Diciembre!M26)</f>
        <v>0</v>
      </c>
      <c r="N26" s="101">
        <f>SUM([4]Enero!N26,[4]Febrero!N26,[4]Marzo!N26,[4]Abril!N26,[4]Mayo!N26,[4]Junio!N26,[4]Julio!N26,[4]Agosto!N26,[4]Septiembre!N26,[4]Octubre!N26,[4]Noviembre!N26,[4]Diciembre!N26)</f>
        <v>0</v>
      </c>
      <c r="O26" s="102">
        <f>SUM([4]Enero!O26,[4]Febrero!O26,[4]Marzo!O26,[4]Abril!O26,[4]Mayo!O26,[4]Junio!O26,[4]Julio!O26,[4]Agosto!O26,[4]Septiembre!O26,[4]Octubre!O26,[4]Noviembre!O26,[4]Diciembre!O26)</f>
        <v>0</v>
      </c>
      <c r="P26" s="100">
        <f>SUM([4]Enero!P26,[4]Febrero!P26,[4]Marzo!P26,[4]Abril!P26,[4]Mayo!P26,[4]Junio!P26,[4]Julio!P26,[4]Agosto!P26,[4]Septiembre!P26,[4]Octubre!P26,[4]Noviembre!P26,[4]Diciembre!P26)</f>
        <v>0</v>
      </c>
      <c r="Q26" s="101">
        <f>SUM([4]Enero!Q26,[4]Febrero!Q26,[4]Marzo!Q26,[4]Abril!Q26,[4]Mayo!Q26,[4]Junio!Q26,[4]Julio!Q26,[4]Agosto!Q26,[4]Septiembre!Q26,[4]Octubre!Q26,[4]Noviembre!Q26,[4]Diciembre!Q26)</f>
        <v>0</v>
      </c>
      <c r="R26" s="102">
        <f>SUM([4]Enero!R26,[4]Febrero!R26,[4]Marzo!R26,[4]Abril!R26,[4]Mayo!R26,[4]Junio!R26,[4]Julio!R26,[4]Agosto!R26,[4]Septiembre!R26,[4]Octubre!R26,[4]Noviembre!R26,[4]Diciembre!R26)</f>
        <v>0</v>
      </c>
      <c r="S26" s="103">
        <f>SUM([4]Enero!S26,[4]Febrero!S26,[4]Marzo!S26,[4]Abril!S26,[4]Mayo!S26,[4]Junio!S26,[4]Julio!S26,[4]Agosto!S26,[4]Septiembre!S26,[4]Octubre!S26,[4]Noviembre!S26,[4]Diciembre!S26)</f>
        <v>0</v>
      </c>
      <c r="T26" s="104">
        <f>SUM([4]Enero!T26,[4]Febrero!T26,[4]Marzo!T26,[4]Abril!T26,[4]Mayo!T26,[4]Junio!T26,[4]Julio!T26,[4]Agosto!T26,[4]Septiembre!T26,[4]Octubre!T26,[4]Noviembre!T26,[4]Diciembre!T26)</f>
        <v>68</v>
      </c>
      <c r="U26" s="105">
        <f>SUM([4]Enero!U26,[4]Febrero!U26,[4]Marzo!U26,[4]Abril!U26,[4]Mayo!U26,[4]Junio!U26,[4]Julio!U26,[4]Agosto!U26,[4]Septiembre!U26,[4]Octubre!U26,[4]Noviembre!U26,[4]Diciembre!U26)</f>
        <v>68</v>
      </c>
    </row>
    <row r="27" spans="1:21" ht="20.149999999999999" customHeight="1" thickBot="1" x14ac:dyDescent="0.35">
      <c r="A27" s="66"/>
      <c r="B27" s="106" t="s">
        <v>1</v>
      </c>
      <c r="C27" s="107">
        <f>SUM([4]Enero!C27,[4]Febrero!C27,[4]Marzo!C27,[4]Abril!C27,[4]Mayo!C27,[4]Junio!C27,[4]Julio!C27,[4]Agosto!C27,[4]Septiembre!C27,[4]Octubre!C27,[4]Noviembre!C27,[4]Diciembre!C27)</f>
        <v>274</v>
      </c>
      <c r="D27" s="108">
        <f>SUM([4]Enero!D27,[4]Febrero!D27,[4]Marzo!D27,[4]Abril!D27,[4]Mayo!D27,[4]Junio!D27,[4]Julio!D27,[4]Agosto!D27,[4]Septiembre!D27,[4]Octubre!D27,[4]Noviembre!D27,[4]Diciembre!D27)</f>
        <v>121863</v>
      </c>
      <c r="E27" s="109">
        <f>SUM([4]Enero!E27,[4]Febrero!E27,[4]Marzo!E27,[4]Abril!E27,[4]Mayo!E27,[4]Junio!E27,[4]Julio!E27,[4]Agosto!E27,[4]Septiembre!E27,[4]Octubre!E27,[4]Noviembre!E27,[4]Diciembre!E27)</f>
        <v>242202</v>
      </c>
      <c r="F27" s="107">
        <f>SUM([4]Enero!F27,[4]Febrero!F27,[4]Marzo!F27,[4]Abril!F27,[4]Mayo!F27,[4]Junio!F27,[4]Julio!F27,[4]Agosto!F27,[4]Septiembre!F27,[4]Octubre!F27,[4]Noviembre!F27,[4]Diciembre!F27)</f>
        <v>0</v>
      </c>
      <c r="G27" s="108">
        <f>SUM([4]Enero!G27,[4]Febrero!G27,[4]Marzo!G27,[4]Abril!G27,[4]Mayo!G27,[4]Junio!G27,[4]Julio!G27,[4]Agosto!G27,[4]Septiembre!G27,[4]Octubre!G27,[4]Noviembre!G27,[4]Diciembre!G27)</f>
        <v>136</v>
      </c>
      <c r="H27" s="108">
        <f>SUM([4]Enero!H27,[4]Febrero!H27,[4]Marzo!H27,[4]Abril!H27,[4]Mayo!H27,[4]Junio!H27,[4]Julio!H27,[4]Agosto!H27,[4]Septiembre!H27,[4]Octubre!H27,[4]Noviembre!H27,[4]Diciembre!H27)</f>
        <v>592</v>
      </c>
      <c r="I27" s="109">
        <f>SUM([4]Enero!I27,[4]Febrero!I27,[4]Marzo!I27,[4]Abril!I27,[4]Mayo!I27,[4]Junio!I27,[4]Julio!I27,[4]Agosto!I27,[4]Septiembre!I27,[4]Octubre!I27,[4]Noviembre!I27,[4]Diciembre!I27)</f>
        <v>592</v>
      </c>
      <c r="J27" s="107">
        <f>SUM([4]Enero!J27,[4]Febrero!J27,[4]Marzo!J27,[4]Abril!J27,[4]Mayo!J27,[4]Junio!J27,[4]Julio!J27,[4]Agosto!J27,[4]Septiembre!J27,[4]Octubre!J27,[4]Noviembre!J27,[4]Diciembre!J27)</f>
        <v>19</v>
      </c>
      <c r="K27" s="108">
        <f>SUM([4]Enero!K27,[4]Febrero!K27,[4]Marzo!K27,[4]Abril!K27,[4]Mayo!K27,[4]Junio!K27,[4]Julio!K27,[4]Agosto!K27,[4]Septiembre!K27,[4]Octubre!K27,[4]Noviembre!K27,[4]Diciembre!K27)</f>
        <v>11054</v>
      </c>
      <c r="L27" s="109">
        <f>SUM([4]Enero!L27,[4]Febrero!L27,[4]Marzo!L27,[4]Abril!L27,[4]Mayo!L27,[4]Junio!L27,[4]Julio!L27,[4]Agosto!L27,[4]Septiembre!L27,[4]Octubre!L27,[4]Noviembre!L27,[4]Diciembre!L27)</f>
        <v>11069</v>
      </c>
      <c r="M27" s="107">
        <f>SUM([4]Enero!M27,[4]Febrero!M27,[4]Marzo!M27,[4]Abril!M27,[4]Mayo!M27,[4]Junio!M27,[4]Julio!M27,[4]Agosto!M27,[4]Septiembre!M27,[4]Octubre!M27,[4]Noviembre!M27,[4]Diciembre!M27)</f>
        <v>29</v>
      </c>
      <c r="N27" s="108">
        <f>SUM([4]Enero!N27,[4]Febrero!N27,[4]Marzo!N27,[4]Abril!N27,[4]Mayo!N27,[4]Junio!N27,[4]Julio!N27,[4]Agosto!N27,[4]Septiembre!N27,[4]Octubre!N27,[4]Noviembre!N27,[4]Diciembre!N27)</f>
        <v>314</v>
      </c>
      <c r="O27" s="109">
        <f>SUM([4]Enero!O27,[4]Febrero!O27,[4]Marzo!O27,[4]Abril!O27,[4]Mayo!O27,[4]Junio!O27,[4]Julio!O27,[4]Agosto!O27,[4]Septiembre!O27,[4]Octubre!O27,[4]Noviembre!O27,[4]Diciembre!O27)</f>
        <v>343</v>
      </c>
      <c r="P27" s="107">
        <f>SUM([4]Enero!P27,[4]Febrero!P27,[4]Marzo!P27,[4]Abril!P27,[4]Mayo!P27,[4]Junio!P27,[4]Julio!P27,[4]Agosto!P27,[4]Septiembre!P27,[4]Octubre!P27,[4]Noviembre!P27,[4]Diciembre!P27)</f>
        <v>0</v>
      </c>
      <c r="Q27" s="108">
        <f>SUM([4]Enero!Q27,[4]Febrero!Q27,[4]Marzo!Q27,[4]Abril!Q27,[4]Mayo!Q27,[4]Junio!Q27,[4]Julio!Q27,[4]Agosto!Q27,[4]Septiembre!Q27,[4]Octubre!Q27,[4]Noviembre!Q27,[4]Diciembre!Q27)</f>
        <v>0</v>
      </c>
      <c r="R27" s="109">
        <f>SUM([4]Enero!R27,[4]Febrero!R27,[4]Marzo!R27,[4]Abril!R27,[4]Mayo!R27,[4]Junio!R27,[4]Julio!R27,[4]Agosto!R27,[4]Septiembre!R27,[4]Octubre!R27,[4]Noviembre!R27,[4]Diciembre!R27)</f>
        <v>0</v>
      </c>
      <c r="S27" s="110">
        <f>SUM([4]Enero!S27,[4]Febrero!S27,[4]Marzo!S27,[4]Abril!S27,[4]Mayo!S27,[4]Junio!S27,[4]Julio!S27,[4]Agosto!S27,[4]Septiembre!S27,[4]Octubre!S27,[4]Noviembre!S27,[4]Diciembre!S27)</f>
        <v>322</v>
      </c>
      <c r="T27" s="111">
        <f>SUM([4]Enero!T27,[4]Febrero!T27,[4]Marzo!T27,[4]Abril!T27,[4]Mayo!T27,[4]Junio!T27,[4]Julio!T27,[4]Agosto!T27,[4]Septiembre!T27,[4]Octubre!T27,[4]Noviembre!T27,[4]Diciembre!T27)</f>
        <v>133823</v>
      </c>
      <c r="U27" s="112">
        <f>SUM([4]Enero!U27,[4]Febrero!U27,[4]Marzo!U27,[4]Abril!U27,[4]Mayo!U27,[4]Junio!U27,[4]Julio!U27,[4]Agosto!U27,[4]Septiembre!U27,[4]Octubre!U27,[4]Noviembre!U27,[4]Diciembre!U27)</f>
        <v>254206</v>
      </c>
    </row>
    <row r="28" spans="1:21" x14ac:dyDescent="0.25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workbookViewId="0">
      <selection activeCell="P34" sqref="P34"/>
    </sheetView>
  </sheetViews>
  <sheetFormatPr baseColWidth="10" defaultColWidth="11.453125" defaultRowHeight="12.5" x14ac:dyDescent="0.25"/>
  <cols>
    <col min="1" max="1" width="6.7265625" style="1" customWidth="1"/>
    <col min="2" max="2" width="19.7265625" style="1" customWidth="1"/>
    <col min="3" max="3" width="7" style="1" customWidth="1"/>
    <col min="4" max="4" width="8.7265625" style="1" customWidth="1"/>
    <col min="5" max="5" width="8" style="1" customWidth="1"/>
    <col min="6" max="6" width="7.81640625" style="1" customWidth="1"/>
    <col min="7" max="7" width="9.1796875" style="1" customWidth="1"/>
    <col min="8" max="8" width="6" style="1" customWidth="1"/>
    <col min="9" max="9" width="8" style="1" customWidth="1"/>
    <col min="10" max="10" width="8.7265625" style="1" customWidth="1"/>
    <col min="11" max="11" width="7.453125" style="1" customWidth="1"/>
    <col min="12" max="12" width="7.81640625" style="1" customWidth="1"/>
    <col min="13" max="13" width="7.54296875" style="1" customWidth="1"/>
    <col min="14" max="14" width="5.7265625" style="1" customWidth="1"/>
    <col min="15" max="15" width="8.54296875" style="1" customWidth="1"/>
    <col min="16" max="16" width="8.7265625" style="1" customWidth="1"/>
    <col min="17" max="17" width="6" style="1" customWidth="1"/>
    <col min="18" max="18" width="7.453125" style="1" customWidth="1"/>
    <col min="19" max="19" width="9.1796875" style="1" customWidth="1"/>
    <col min="20" max="21" width="8.54296875" style="1" customWidth="1"/>
    <col min="22" max="16384" width="11.453125" style="1"/>
  </cols>
  <sheetData>
    <row r="1" spans="2:21" ht="9.75" customHeight="1" x14ac:dyDescent="0.25"/>
    <row r="10" spans="2:21" ht="15.5" x14ac:dyDescent="0.35">
      <c r="B10" s="162" t="s">
        <v>33</v>
      </c>
      <c r="C10" s="162"/>
      <c r="D10" s="162"/>
      <c r="E10" s="162"/>
    </row>
    <row r="12" spans="2:21" ht="54" customHeight="1" x14ac:dyDescent="0.25">
      <c r="B12" s="2" t="s">
        <v>34</v>
      </c>
      <c r="C12" s="2" t="s">
        <v>32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16</v>
      </c>
      <c r="Q12" s="2"/>
      <c r="R12" s="2"/>
      <c r="S12" s="2" t="s">
        <v>1</v>
      </c>
      <c r="T12" s="2"/>
      <c r="U12" s="2"/>
    </row>
    <row r="13" spans="2:21" ht="29" x14ac:dyDescent="0.35">
      <c r="B13" s="3" t="s">
        <v>2</v>
      </c>
      <c r="C13" s="3" t="s">
        <v>4</v>
      </c>
      <c r="D13" s="3" t="s">
        <v>5</v>
      </c>
      <c r="E13" s="3" t="s">
        <v>17</v>
      </c>
      <c r="F13" s="3" t="s">
        <v>6</v>
      </c>
      <c r="G13" s="3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" t="s">
        <v>4</v>
      </c>
      <c r="T13" s="3" t="s">
        <v>7</v>
      </c>
      <c r="U13" s="3" t="s">
        <v>17</v>
      </c>
    </row>
    <row r="14" spans="2:21" ht="24" customHeight="1" thickBot="1" x14ac:dyDescent="0.4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13" x14ac:dyDescent="0.25">
      <c r="B15" s="2" t="s">
        <v>10</v>
      </c>
      <c r="C15" s="40"/>
      <c r="D15" s="41"/>
      <c r="E15" s="42"/>
      <c r="F15" s="40"/>
      <c r="G15" s="43"/>
      <c r="H15" s="41"/>
      <c r="I15" s="44"/>
      <c r="J15" s="40"/>
      <c r="K15" s="41"/>
      <c r="L15" s="44"/>
      <c r="M15" s="40"/>
      <c r="N15" s="41"/>
      <c r="O15" s="44"/>
      <c r="P15" s="45"/>
      <c r="Q15" s="46"/>
      <c r="R15" s="47"/>
      <c r="S15" s="48"/>
      <c r="T15" s="41"/>
      <c r="U15" s="49"/>
    </row>
    <row r="16" spans="2:21" ht="14.5" x14ac:dyDescent="0.35">
      <c r="B16" s="3" t="s">
        <v>19</v>
      </c>
      <c r="C16" s="50">
        <v>339</v>
      </c>
      <c r="D16" s="51">
        <v>38209</v>
      </c>
      <c r="E16" s="52">
        <v>74595</v>
      </c>
      <c r="F16" s="50">
        <v>8</v>
      </c>
      <c r="G16" s="53">
        <v>118</v>
      </c>
      <c r="H16" s="51">
        <v>896</v>
      </c>
      <c r="I16" s="54">
        <v>896</v>
      </c>
      <c r="J16" s="50">
        <v>16</v>
      </c>
      <c r="K16" s="51">
        <v>2601</v>
      </c>
      <c r="L16" s="54">
        <v>2617</v>
      </c>
      <c r="M16" s="50">
        <v>11</v>
      </c>
      <c r="N16" s="51">
        <v>286</v>
      </c>
      <c r="O16" s="54">
        <v>299</v>
      </c>
      <c r="P16" s="50">
        <v>0</v>
      </c>
      <c r="Q16" s="51">
        <v>3</v>
      </c>
      <c r="R16" s="52">
        <v>3</v>
      </c>
      <c r="S16" s="92">
        <f>SUM([5]Enero!S16,[5]Febrero!S16,[5]Marzo!S16,[5]Abril!S16,[5]Mayo!S16,[5]Junio!S16,[5]Julio!S16,[5]Agosto!S16,[5]Septiembre!S16,[5]Octubre!S16,[5]Noviembre!S16,[5]Diciembre!S16)</f>
        <v>374</v>
      </c>
      <c r="T16" s="93">
        <f>SUM([5]Enero!T16,[5]Febrero!T16,[5]Marzo!T16,[5]Abril!T16,[5]Mayo!T16,[5]Junio!T16,[5]Julio!T16,[5]Agosto!T16,[5]Septiembre!T16,[5]Octubre!T16,[5]Noviembre!T16,[5]Diciembre!T16)</f>
        <v>41995</v>
      </c>
      <c r="U16" s="94">
        <f>SUM([5]Enero!U16,[5]Febrero!U16,[5]Marzo!U16,[5]Abril!U16,[5]Mayo!U16,[5]Junio!U16,[5]Julio!U16,[5]Agosto!U16,[5]Septiembre!U16,[5]Octubre!U16,[5]Noviembre!U16,[5]Diciembre!U16)</f>
        <v>78410</v>
      </c>
    </row>
    <row r="17" spans="2:21" ht="14.5" x14ac:dyDescent="0.35">
      <c r="B17" s="3" t="s">
        <v>20</v>
      </c>
      <c r="C17" s="50">
        <v>0</v>
      </c>
      <c r="D17" s="51">
        <v>181</v>
      </c>
      <c r="E17" s="52">
        <v>181</v>
      </c>
      <c r="F17" s="50">
        <v>0</v>
      </c>
      <c r="G17" s="53">
        <v>0</v>
      </c>
      <c r="H17" s="55">
        <v>0</v>
      </c>
      <c r="I17" s="56">
        <v>0</v>
      </c>
      <c r="J17" s="50">
        <v>0</v>
      </c>
      <c r="K17" s="55">
        <v>2</v>
      </c>
      <c r="L17" s="56">
        <v>2</v>
      </c>
      <c r="M17" s="50">
        <v>0</v>
      </c>
      <c r="N17" s="55">
        <v>0</v>
      </c>
      <c r="O17" s="56">
        <v>0</v>
      </c>
      <c r="P17" s="50">
        <v>0</v>
      </c>
      <c r="Q17" s="55">
        <v>0</v>
      </c>
      <c r="R17" s="57">
        <v>0</v>
      </c>
      <c r="S17" s="92">
        <f>SUM([5]Enero!S17,[5]Febrero!S17,[5]Marzo!S17,[5]Abril!S17,[5]Mayo!S17,[5]Junio!S17,[5]Julio!S17,[5]Agosto!S17,[5]Septiembre!S17,[5]Octubre!S17,[5]Noviembre!S17,[5]Diciembre!S17)</f>
        <v>0</v>
      </c>
      <c r="T17" s="93">
        <f>SUM([5]Enero!T17,[5]Febrero!T17,[5]Marzo!T17,[5]Abril!T17,[5]Mayo!T17,[5]Junio!T17,[5]Julio!T17,[5]Agosto!T17,[5]Septiembre!T17,[5]Octubre!T17,[5]Noviembre!T17,[5]Diciembre!T17)</f>
        <v>183</v>
      </c>
      <c r="U17" s="94">
        <f>SUM([5]Enero!U17,[5]Febrero!U17,[5]Marzo!U17,[5]Abril!U17,[5]Mayo!U17,[5]Junio!U17,[5]Julio!U17,[5]Agosto!U17,[5]Septiembre!U17,[5]Octubre!U17,[5]Noviembre!U17,[5]Diciembre!U17)</f>
        <v>183</v>
      </c>
    </row>
    <row r="18" spans="2:21" ht="14.5" x14ac:dyDescent="0.35">
      <c r="B18" s="3" t="s">
        <v>21</v>
      </c>
      <c r="C18" s="50">
        <v>0</v>
      </c>
      <c r="D18" s="55">
        <v>0</v>
      </c>
      <c r="E18" s="57">
        <v>0</v>
      </c>
      <c r="F18" s="50">
        <v>0</v>
      </c>
      <c r="G18" s="53">
        <v>11</v>
      </c>
      <c r="H18" s="55">
        <v>11</v>
      </c>
      <c r="I18" s="56">
        <v>11</v>
      </c>
      <c r="J18" s="50">
        <v>0</v>
      </c>
      <c r="K18" s="55">
        <v>0</v>
      </c>
      <c r="L18" s="56">
        <v>0</v>
      </c>
      <c r="M18" s="50">
        <v>0</v>
      </c>
      <c r="N18" s="55">
        <v>0</v>
      </c>
      <c r="O18" s="56">
        <v>0</v>
      </c>
      <c r="P18" s="50">
        <v>0</v>
      </c>
      <c r="Q18" s="55">
        <v>0</v>
      </c>
      <c r="R18" s="57">
        <v>0</v>
      </c>
      <c r="S18" s="92">
        <f>SUM([5]Enero!S18,[5]Febrero!S18,[5]Marzo!S18,[5]Abril!S18,[5]Mayo!S18,[5]Junio!S18,[5]Julio!S18,[5]Agosto!S18,[5]Septiembre!S18,[5]Octubre!S18,[5]Noviembre!S18,[5]Diciembre!S18)</f>
        <v>0</v>
      </c>
      <c r="T18" s="93">
        <f>SUM([5]Enero!T18,[5]Febrero!T18,[5]Marzo!T18,[5]Abril!T18,[5]Mayo!T18,[5]Junio!T18,[5]Julio!T18,[5]Agosto!T18,[5]Septiembre!T18,[5]Octubre!T18,[5]Noviembre!T18,[5]Diciembre!T18)</f>
        <v>11</v>
      </c>
      <c r="U18" s="94">
        <f>SUM([5]Enero!U18,[5]Febrero!U18,[5]Marzo!U18,[5]Abril!U18,[5]Mayo!U18,[5]Junio!U18,[5]Julio!U18,[5]Agosto!U18,[5]Septiembre!U18,[5]Octubre!U18,[5]Noviembre!U18,[5]Diciembre!U18)</f>
        <v>11</v>
      </c>
    </row>
    <row r="19" spans="2:21" ht="14.5" x14ac:dyDescent="0.35">
      <c r="B19" s="3" t="s">
        <v>22</v>
      </c>
      <c r="C19" s="50">
        <v>0</v>
      </c>
      <c r="D19" s="55">
        <v>0</v>
      </c>
      <c r="E19" s="57">
        <v>0</v>
      </c>
      <c r="F19" s="50">
        <v>0</v>
      </c>
      <c r="G19" s="53">
        <v>0</v>
      </c>
      <c r="H19" s="55">
        <v>0</v>
      </c>
      <c r="I19" s="56">
        <v>0</v>
      </c>
      <c r="J19" s="50">
        <v>0</v>
      </c>
      <c r="K19" s="55">
        <v>0</v>
      </c>
      <c r="L19" s="56">
        <v>0</v>
      </c>
      <c r="M19" s="50">
        <v>0</v>
      </c>
      <c r="N19" s="55">
        <v>0</v>
      </c>
      <c r="O19" s="56">
        <v>0</v>
      </c>
      <c r="P19" s="50">
        <v>0</v>
      </c>
      <c r="Q19" s="55">
        <v>0</v>
      </c>
      <c r="R19" s="57">
        <v>0</v>
      </c>
      <c r="S19" s="92">
        <f>SUM([5]Enero!S19,[5]Febrero!S19,[5]Marzo!S19,[5]Abril!S19,[5]Mayo!S19,[5]Junio!S19,[5]Julio!S19,[5]Agosto!S19,[5]Septiembre!S19,[5]Octubre!S19,[5]Noviembre!S19,[5]Diciembre!S19)</f>
        <v>0</v>
      </c>
      <c r="T19" s="93">
        <f>SUM([5]Enero!T19,[5]Febrero!T19,[5]Marzo!T19,[5]Abril!T19,[5]Mayo!T19,[5]Junio!T19,[5]Julio!T19,[5]Agosto!T19,[5]Septiembre!T19,[5]Octubre!T19,[5]Noviembre!T19,[5]Diciembre!T19)</f>
        <v>0</v>
      </c>
      <c r="U19" s="94">
        <f>SUM([5]Enero!U19,[5]Febrero!U19,[5]Marzo!U19,[5]Abril!U19,[5]Mayo!U19,[5]Junio!U19,[5]Julio!U19,[5]Agosto!U19,[5]Septiembre!U19,[5]Octubre!U19,[5]Noviembre!U19,[5]Diciembre!U19)</f>
        <v>0</v>
      </c>
    </row>
    <row r="20" spans="2:21" ht="14" x14ac:dyDescent="0.3">
      <c r="B20" s="2" t="s">
        <v>11</v>
      </c>
      <c r="C20" s="50"/>
      <c r="D20" s="55"/>
      <c r="E20" s="57"/>
      <c r="F20" s="50"/>
      <c r="G20" s="53"/>
      <c r="H20" s="55"/>
      <c r="I20" s="56"/>
      <c r="J20" s="50"/>
      <c r="K20" s="55"/>
      <c r="L20" s="56"/>
      <c r="M20" s="50"/>
      <c r="N20" s="55"/>
      <c r="O20" s="56"/>
      <c r="P20" s="50"/>
      <c r="Q20" s="55"/>
      <c r="R20" s="57"/>
      <c r="S20" s="114"/>
      <c r="T20" s="115"/>
      <c r="U20" s="116"/>
    </row>
    <row r="21" spans="2:21" ht="14.5" x14ac:dyDescent="0.35">
      <c r="B21" s="3" t="s">
        <v>19</v>
      </c>
      <c r="C21" s="50">
        <v>1</v>
      </c>
      <c r="D21" s="51">
        <v>62284</v>
      </c>
      <c r="E21" s="52">
        <v>124573</v>
      </c>
      <c r="F21" s="50">
        <v>0</v>
      </c>
      <c r="G21" s="53">
        <v>0</v>
      </c>
      <c r="H21" s="55">
        <v>0</v>
      </c>
      <c r="I21" s="56">
        <v>0</v>
      </c>
      <c r="J21" s="50">
        <v>0</v>
      </c>
      <c r="K21" s="55">
        <v>0</v>
      </c>
      <c r="L21" s="56">
        <v>0</v>
      </c>
      <c r="M21" s="50">
        <v>0</v>
      </c>
      <c r="N21" s="55">
        <v>0</v>
      </c>
      <c r="O21" s="56">
        <v>0</v>
      </c>
      <c r="P21" s="50">
        <v>0</v>
      </c>
      <c r="Q21" s="55">
        <v>0</v>
      </c>
      <c r="R21" s="57">
        <v>0</v>
      </c>
      <c r="S21" s="92">
        <f>SUM([5]Enero!S21,[5]Febrero!S21,[5]Marzo!S21,[5]Abril!S21,[5]Mayo!S21,[5]Junio!S21,[5]Julio!S21,[5]Agosto!S21,[5]Septiembre!S21,[5]Octubre!S21,[5]Noviembre!S21,[5]Diciembre!S21)</f>
        <v>1</v>
      </c>
      <c r="T21" s="93">
        <f>SUM([5]Enero!T21,[5]Febrero!T21,[5]Marzo!T21,[5]Abril!T21,[5]Mayo!T21,[5]Junio!T21,[5]Julio!T21,[5]Agosto!T21,[5]Septiembre!T21,[5]Octubre!T21,[5]Noviembre!T21,[5]Diciembre!T21)</f>
        <v>62284</v>
      </c>
      <c r="U21" s="94">
        <f>SUM([5]Enero!U21,[5]Febrero!U21,[5]Marzo!U21,[5]Abril!U21,[5]Mayo!U21,[5]Junio!U21,[5]Julio!U21,[5]Agosto!U21,[5]Septiembre!U21,[5]Octubre!U21,[5]Noviembre!U21,[5]Diciembre!U21)</f>
        <v>124573</v>
      </c>
    </row>
    <row r="22" spans="2:21" ht="14.5" x14ac:dyDescent="0.35">
      <c r="B22" s="3" t="s">
        <v>20</v>
      </c>
      <c r="C22" s="50">
        <v>0</v>
      </c>
      <c r="D22" s="55">
        <v>2</v>
      </c>
      <c r="E22" s="57">
        <v>2</v>
      </c>
      <c r="F22" s="50">
        <v>0</v>
      </c>
      <c r="G22" s="53">
        <v>0</v>
      </c>
      <c r="H22" s="55">
        <v>0</v>
      </c>
      <c r="I22" s="56">
        <v>0</v>
      </c>
      <c r="J22" s="50">
        <v>0</v>
      </c>
      <c r="K22" s="55">
        <v>0</v>
      </c>
      <c r="L22" s="56">
        <v>0</v>
      </c>
      <c r="M22" s="50">
        <v>0</v>
      </c>
      <c r="N22" s="55">
        <v>0</v>
      </c>
      <c r="O22" s="56">
        <v>0</v>
      </c>
      <c r="P22" s="50">
        <v>0</v>
      </c>
      <c r="Q22" s="55">
        <v>0</v>
      </c>
      <c r="R22" s="57">
        <v>0</v>
      </c>
      <c r="S22" s="92">
        <f>SUM([5]Enero!S22,[5]Febrero!S22,[5]Marzo!S22,[5]Abril!S22,[5]Mayo!S22,[5]Junio!S22,[5]Julio!S22,[5]Agosto!S22,[5]Septiembre!S22,[5]Octubre!S22,[5]Noviembre!S22,[5]Diciembre!S22)</f>
        <v>0</v>
      </c>
      <c r="T22" s="93">
        <f>SUM([5]Enero!T22,[5]Febrero!T22,[5]Marzo!T22,[5]Abril!T22,[5]Mayo!T22,[5]Junio!T22,[5]Julio!T22,[5]Agosto!T22,[5]Septiembre!T22,[5]Octubre!T22,[5]Noviembre!T22,[5]Diciembre!T22)</f>
        <v>2</v>
      </c>
      <c r="U22" s="94">
        <f>SUM([5]Enero!U22,[5]Febrero!U22,[5]Marzo!U22,[5]Abril!U22,[5]Mayo!U22,[5]Junio!U22,[5]Julio!U22,[5]Agosto!U22,[5]Septiembre!U22,[5]Octubre!U22,[5]Noviembre!U22,[5]Diciembre!U22)</f>
        <v>2</v>
      </c>
    </row>
    <row r="23" spans="2:21" ht="14.5" x14ac:dyDescent="0.35">
      <c r="B23" s="3" t="s">
        <v>22</v>
      </c>
      <c r="C23" s="50">
        <v>0</v>
      </c>
      <c r="D23" s="55">
        <v>0</v>
      </c>
      <c r="E23" s="57">
        <v>0</v>
      </c>
      <c r="F23" s="50">
        <v>0</v>
      </c>
      <c r="G23" s="53">
        <v>0</v>
      </c>
      <c r="H23" s="55">
        <v>0</v>
      </c>
      <c r="I23" s="56">
        <v>0</v>
      </c>
      <c r="J23" s="50">
        <v>0</v>
      </c>
      <c r="K23" s="55">
        <v>0</v>
      </c>
      <c r="L23" s="56">
        <v>0</v>
      </c>
      <c r="M23" s="50">
        <v>0</v>
      </c>
      <c r="N23" s="55">
        <v>0</v>
      </c>
      <c r="O23" s="56">
        <v>0</v>
      </c>
      <c r="P23" s="50">
        <v>0</v>
      </c>
      <c r="Q23" s="55">
        <v>0</v>
      </c>
      <c r="R23" s="57">
        <v>0</v>
      </c>
      <c r="S23" s="92">
        <f>SUM([5]Enero!S23,[5]Febrero!S23,[5]Marzo!S23,[5]Abril!S23,[5]Mayo!S23,[5]Junio!S23,[5]Julio!S23,[5]Agosto!S23,[5]Septiembre!S23,[5]Octubre!S23,[5]Noviembre!S23,[5]Diciembre!S23)</f>
        <v>0</v>
      </c>
      <c r="T23" s="93">
        <f>SUM([5]Enero!T23,[5]Febrero!T23,[5]Marzo!T23,[5]Abril!T23,[5]Mayo!T23,[5]Junio!T23,[5]Julio!T23,[5]Agosto!T23,[5]Septiembre!T23,[5]Octubre!T23,[5]Noviembre!T23,[5]Diciembre!T23)</f>
        <v>0</v>
      </c>
      <c r="U23" s="94">
        <f>SUM([5]Enero!U23,[5]Febrero!U23,[5]Marzo!U23,[5]Abril!U23,[5]Mayo!U23,[5]Junio!U23,[5]Julio!U23,[5]Agosto!U23,[5]Septiembre!U23,[5]Octubre!U23,[5]Noviembre!U23,[5]Diciembre!U23)</f>
        <v>0</v>
      </c>
    </row>
    <row r="24" spans="2:21" ht="14" x14ac:dyDescent="0.3">
      <c r="B24" s="2" t="s">
        <v>12</v>
      </c>
      <c r="C24" s="50"/>
      <c r="D24" s="55"/>
      <c r="E24" s="57"/>
      <c r="F24" s="50"/>
      <c r="G24" s="53"/>
      <c r="H24" s="55"/>
      <c r="I24" s="56"/>
      <c r="J24" s="50"/>
      <c r="K24" s="55"/>
      <c r="L24" s="56"/>
      <c r="M24" s="50"/>
      <c r="N24" s="55"/>
      <c r="O24" s="56"/>
      <c r="P24" s="50"/>
      <c r="Q24" s="55"/>
      <c r="R24" s="57"/>
      <c r="S24" s="114"/>
      <c r="T24" s="115"/>
      <c r="U24" s="116"/>
    </row>
    <row r="25" spans="2:21" ht="14.5" x14ac:dyDescent="0.35">
      <c r="B25" s="3" t="s">
        <v>13</v>
      </c>
      <c r="C25" s="50">
        <v>0</v>
      </c>
      <c r="D25" s="55">
        <v>0</v>
      </c>
      <c r="E25" s="57">
        <v>0</v>
      </c>
      <c r="F25" s="50">
        <v>0</v>
      </c>
      <c r="G25" s="53">
        <v>0</v>
      </c>
      <c r="H25" s="55">
        <v>0</v>
      </c>
      <c r="I25" s="56">
        <v>0</v>
      </c>
      <c r="J25" s="50">
        <v>0</v>
      </c>
      <c r="K25" s="55">
        <v>0</v>
      </c>
      <c r="L25" s="56">
        <v>0</v>
      </c>
      <c r="M25" s="50">
        <v>0</v>
      </c>
      <c r="N25" s="55">
        <v>0</v>
      </c>
      <c r="O25" s="56">
        <v>0</v>
      </c>
      <c r="P25" s="50">
        <v>0</v>
      </c>
      <c r="Q25" s="55">
        <v>0</v>
      </c>
      <c r="R25" s="57">
        <v>0</v>
      </c>
      <c r="S25" s="92">
        <f>SUM([5]Enero!S25,[5]Febrero!S25,[5]Marzo!S25,[5]Abril!S25,[5]Mayo!S25,[5]Junio!S25,[5]Julio!S25,[5]Agosto!S25,[5]Septiembre!S25,[5]Octubre!S25,[5]Noviembre!S25,[5]Diciembre!S25)</f>
        <v>0</v>
      </c>
      <c r="T25" s="93">
        <f>SUM([5]Enero!T25,[5]Febrero!T25,[5]Marzo!T25,[5]Abril!T25,[5]Mayo!T25,[5]Junio!T25,[5]Julio!T25,[5]Agosto!T25,[5]Septiembre!T25,[5]Octubre!T25,[5]Noviembre!T25,[5]Diciembre!T25)</f>
        <v>0</v>
      </c>
      <c r="U25" s="94">
        <f>SUM([5]Enero!U25,[5]Febrero!U25,[5]Marzo!U25,[5]Abril!U25,[5]Mayo!U25,[5]Junio!U25,[5]Julio!U25,[5]Agosto!U25,[5]Septiembre!U25,[5]Octubre!U25,[5]Noviembre!U25,[5]Diciembre!U25)</f>
        <v>0</v>
      </c>
    </row>
    <row r="26" spans="2:21" ht="15" thickBot="1" x14ac:dyDescent="0.4">
      <c r="B26" s="3" t="s">
        <v>14</v>
      </c>
      <c r="C26" s="58">
        <v>0</v>
      </c>
      <c r="D26" s="59">
        <v>0</v>
      </c>
      <c r="E26" s="60">
        <v>0</v>
      </c>
      <c r="F26" s="58">
        <v>0</v>
      </c>
      <c r="G26" s="61">
        <v>17</v>
      </c>
      <c r="H26" s="59">
        <v>72</v>
      </c>
      <c r="I26" s="62">
        <v>72</v>
      </c>
      <c r="J26" s="58">
        <v>0</v>
      </c>
      <c r="K26" s="59">
        <v>0</v>
      </c>
      <c r="L26" s="62">
        <v>0</v>
      </c>
      <c r="M26" s="58">
        <v>0</v>
      </c>
      <c r="N26" s="59">
        <v>0</v>
      </c>
      <c r="O26" s="62">
        <v>0</v>
      </c>
      <c r="P26" s="63">
        <v>0</v>
      </c>
      <c r="Q26" s="64">
        <v>0</v>
      </c>
      <c r="R26" s="65">
        <v>0</v>
      </c>
      <c r="S26" s="103">
        <f>SUM([5]Enero!S26,[5]Febrero!S26,[5]Marzo!S26,[5]Abril!S26,[5]Mayo!S26,[5]Junio!S26,[5]Julio!S26,[5]Agosto!S26,[5]Septiembre!S26,[5]Octubre!S26,[5]Noviembre!S26,[5]Diciembre!S26)</f>
        <v>0</v>
      </c>
      <c r="T26" s="104">
        <f>SUM([5]Enero!T26,[5]Febrero!T26,[5]Marzo!T26,[5]Abril!T26,[5]Mayo!T26,[5]Junio!T26,[5]Julio!T26,[5]Agosto!T26,[5]Septiembre!T26,[5]Octubre!T26,[5]Noviembre!T26,[5]Diciembre!T26)</f>
        <v>72</v>
      </c>
      <c r="U26" s="105">
        <f>SUM([5]Enero!U26,[5]Febrero!U26,[5]Marzo!U26,[5]Abril!U26,[5]Mayo!U26,[5]Junio!U26,[5]Julio!U26,[5]Agosto!U26,[5]Septiembre!U26,[5]Octubre!U26,[5]Noviembre!U26,[5]Diciembre!U26)</f>
        <v>72</v>
      </c>
    </row>
    <row r="27" spans="2:21" ht="14.5" thickBot="1" x14ac:dyDescent="0.35">
      <c r="B27" s="2" t="s">
        <v>1</v>
      </c>
      <c r="C27" s="107">
        <f>SUM([5]Enero!C27,[5]Febrero!C27,[5]Marzo!C27,[5]Abril!C27,[5]Mayo!C27,[5]Junio!C27,[5]Julio!C27,[5]Agosto!C27,[5]Septiembre!C27,[5]Octubre!C27,[5]Noviembre!C27,[5]Diciembre!C27)</f>
        <v>340</v>
      </c>
      <c r="D27" s="108">
        <f>SUM([5]Enero!D27,[5]Febrero!D27,[5]Marzo!D27,[5]Abril!D27,[5]Mayo!D27,[5]Junio!D27,[5]Julio!D27,[5]Agosto!D27,[5]Septiembre!D27,[5]Octubre!D27,[5]Noviembre!D27,[5]Diciembre!D27)</f>
        <v>100676</v>
      </c>
      <c r="E27" s="109">
        <f>SUM([5]Enero!E27,[5]Febrero!E27,[5]Marzo!E27,[5]Abril!E27,[5]Mayo!E27,[5]Junio!E27,[5]Julio!E27,[5]Agosto!E27,[5]Septiembre!E27,[5]Octubre!E27,[5]Noviembre!E27,[5]Diciembre!E27)</f>
        <v>199351</v>
      </c>
      <c r="F27" s="107">
        <f>SUM([5]Enero!F27,[5]Febrero!F27,[5]Marzo!F27,[5]Abril!F27,[5]Mayo!F27,[5]Junio!F27,[5]Julio!F27,[5]Agosto!F27,[5]Septiembre!F27,[5]Octubre!F27,[5]Noviembre!F27,[5]Diciembre!F27)</f>
        <v>8</v>
      </c>
      <c r="G27" s="108">
        <f>SUM([5]Enero!G27,[5]Febrero!G27,[5]Marzo!G27,[5]Abril!G27,[5]Mayo!G27,[5]Junio!G27,[5]Julio!G27,[5]Agosto!G27,[5]Septiembre!G27,[5]Octubre!G27,[5]Noviembre!G27,[5]Diciembre!G27)</f>
        <v>146</v>
      </c>
      <c r="H27" s="108">
        <f>SUM([5]Enero!H27,[5]Febrero!H27,[5]Marzo!H27,[5]Abril!H27,[5]Mayo!H27,[5]Junio!H27,[5]Julio!H27,[5]Agosto!H27,[5]Septiembre!H27,[5]Octubre!H27,[5]Noviembre!H27,[5]Diciembre!H27)</f>
        <v>979</v>
      </c>
      <c r="I27" s="109">
        <f>SUM([5]Enero!I27,[5]Febrero!I27,[5]Marzo!I27,[5]Abril!I27,[5]Mayo!I27,[5]Junio!I27,[5]Julio!I27,[5]Agosto!I27,[5]Septiembre!I27,[5]Octubre!I27,[5]Noviembre!I27,[5]Diciembre!I27)</f>
        <v>979</v>
      </c>
      <c r="J27" s="107">
        <f>SUM([5]Enero!J27,[5]Febrero!J27,[5]Marzo!J27,[5]Abril!J27,[5]Mayo!J27,[5]Junio!J27,[5]Julio!J27,[5]Agosto!J27,[5]Septiembre!J27,[5]Octubre!J27,[5]Noviembre!J27,[5]Diciembre!J27)</f>
        <v>16</v>
      </c>
      <c r="K27" s="108">
        <f>SUM([5]Enero!K27,[5]Febrero!K27,[5]Marzo!K27,[5]Abril!K27,[5]Mayo!K27,[5]Junio!K27,[5]Julio!K27,[5]Agosto!K27,[5]Septiembre!K27,[5]Octubre!K27,[5]Noviembre!K27,[5]Diciembre!K27)</f>
        <v>2603</v>
      </c>
      <c r="L27" s="109">
        <f>SUM([5]Enero!L27,[5]Febrero!L27,[5]Marzo!L27,[5]Abril!L27,[5]Mayo!L27,[5]Junio!L27,[5]Julio!L27,[5]Agosto!L27,[5]Septiembre!L27,[5]Octubre!L27,[5]Noviembre!L27,[5]Diciembre!L27)</f>
        <v>2619</v>
      </c>
      <c r="M27" s="107">
        <f>SUM([5]Enero!M27,[5]Febrero!M27,[5]Marzo!M27,[5]Abril!M27,[5]Mayo!M27,[5]Junio!M27,[5]Julio!M27,[5]Agosto!M27,[5]Septiembre!M27,[5]Octubre!M27,[5]Noviembre!M27,[5]Diciembre!M27)</f>
        <v>11</v>
      </c>
      <c r="N27" s="108">
        <f>SUM([5]Enero!N27,[5]Febrero!N27,[5]Marzo!N27,[5]Abril!N27,[5]Mayo!N27,[5]Junio!N27,[5]Julio!N27,[5]Agosto!N27,[5]Septiembre!N27,[5]Octubre!N27,[5]Noviembre!N27,[5]Diciembre!N27)</f>
        <v>286</v>
      </c>
      <c r="O27" s="109">
        <f>SUM([5]Enero!O27,[5]Febrero!O27,[5]Marzo!O27,[5]Abril!O27,[5]Mayo!O27,[5]Junio!O27,[5]Julio!O27,[5]Agosto!O27,[5]Septiembre!O27,[5]Octubre!O27,[5]Noviembre!O27,[5]Diciembre!O27)</f>
        <v>299</v>
      </c>
      <c r="P27" s="107">
        <f>SUM([5]Enero!P27,[5]Febrero!P27,[5]Marzo!P27,[5]Abril!P27,[5]Mayo!P27,[5]Junio!P27,[5]Julio!P27,[5]Agosto!P27,[5]Septiembre!P27,[5]Octubre!P27,[5]Noviembre!P27,[5]Diciembre!P27)</f>
        <v>0</v>
      </c>
      <c r="Q27" s="108">
        <f>SUM([5]Enero!Q27,[5]Febrero!Q27,[5]Marzo!Q27,[5]Abril!Q27,[5]Mayo!Q27,[5]Junio!Q27,[5]Julio!Q27,[5]Agosto!Q27,[5]Septiembre!Q27,[5]Octubre!Q27,[5]Noviembre!Q27,[5]Diciembre!Q27)</f>
        <v>3</v>
      </c>
      <c r="R27" s="109">
        <f>SUM([5]Enero!R27,[5]Febrero!R27,[5]Marzo!R27,[5]Abril!R27,[5]Mayo!R27,[5]Junio!R27,[5]Julio!R27,[5]Agosto!R27,[5]Septiembre!R27,[5]Octubre!R27,[5]Noviembre!R27,[5]Diciembre!R27)</f>
        <v>3</v>
      </c>
      <c r="S27" s="110">
        <f>SUM([5]Enero!S27,[5]Febrero!S27,[5]Marzo!S27,[5]Abril!S27,[5]Mayo!S27,[5]Junio!S27,[5]Julio!S27,[5]Agosto!S27,[5]Septiembre!S27,[5]Octubre!S27,[5]Noviembre!S27,[5]Diciembre!S27)</f>
        <v>375</v>
      </c>
      <c r="T27" s="111">
        <f>SUM([5]Enero!T27,[5]Febrero!T27,[5]Marzo!T27,[5]Abril!T27,[5]Mayo!T27,[5]Junio!T27,[5]Julio!T27,[5]Agosto!T27,[5]Septiembre!T27,[5]Octubre!T27,[5]Noviembre!T27,[5]Diciembre!T27)</f>
        <v>104547</v>
      </c>
      <c r="U27" s="112">
        <f>SUM([5]Enero!U27,[5]Febrero!U27,[5]Marzo!U27,[5]Abril!U27,[5]Mayo!U27,[5]Junio!U27,[5]Julio!U27,[5]Agosto!U27,[5]Septiembre!U27,[5]Octubre!U27,[5]Noviembre!U27,[5]Diciembre!U27)</f>
        <v>203251</v>
      </c>
    </row>
  </sheetData>
  <mergeCells count="1">
    <mergeCell ref="B10:E1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workbookViewId="0">
      <selection activeCell="H8" sqref="H8"/>
    </sheetView>
  </sheetViews>
  <sheetFormatPr baseColWidth="10" defaultColWidth="11.453125" defaultRowHeight="12.5" x14ac:dyDescent="0.25"/>
  <cols>
    <col min="1" max="1" width="6.7265625" style="1" customWidth="1"/>
    <col min="2" max="2" width="19.7265625" style="1" customWidth="1"/>
    <col min="3" max="3" width="8.7265625" style="1" customWidth="1"/>
    <col min="4" max="4" width="10.453125" style="1" customWidth="1"/>
    <col min="5" max="5" width="12.453125" style="1" customWidth="1"/>
    <col min="6" max="15" width="8.7265625" style="1" customWidth="1"/>
    <col min="16" max="16" width="11.7265625" style="1" customWidth="1"/>
    <col min="17" max="19" width="8.7265625" style="1" customWidth="1"/>
    <col min="20" max="20" width="9.453125" style="1" customWidth="1"/>
    <col min="21" max="21" width="9.81640625" style="1" customWidth="1"/>
    <col min="22" max="16384" width="11.453125" style="1"/>
  </cols>
  <sheetData>
    <row r="1" spans="2:21" ht="9.75" customHeight="1" x14ac:dyDescent="0.25"/>
    <row r="10" spans="2:21" ht="15.5" x14ac:dyDescent="0.35">
      <c r="B10" s="162" t="s">
        <v>31</v>
      </c>
      <c r="C10" s="162"/>
      <c r="D10" s="162"/>
      <c r="E10" s="162"/>
    </row>
    <row r="12" spans="2:21" ht="54" customHeight="1" x14ac:dyDescent="0.25">
      <c r="B12" s="2" t="s">
        <v>30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16</v>
      </c>
      <c r="Q12" s="2"/>
      <c r="R12" s="2"/>
      <c r="S12" s="2" t="s">
        <v>1</v>
      </c>
      <c r="T12" s="2"/>
      <c r="U12" s="2"/>
    </row>
    <row r="13" spans="2:21" ht="29" x14ac:dyDescent="0.35">
      <c r="B13" s="3" t="s">
        <v>2</v>
      </c>
      <c r="C13" s="3" t="s">
        <v>4</v>
      </c>
      <c r="D13" s="3" t="s">
        <v>5</v>
      </c>
      <c r="E13" s="3" t="s">
        <v>17</v>
      </c>
      <c r="F13" s="3" t="s">
        <v>6</v>
      </c>
      <c r="G13" s="3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" t="s">
        <v>4</v>
      </c>
      <c r="T13" s="3" t="s">
        <v>7</v>
      </c>
      <c r="U13" s="3" t="s">
        <v>17</v>
      </c>
    </row>
    <row r="14" spans="2:21" ht="24" customHeight="1" thickBot="1" x14ac:dyDescent="0.4">
      <c r="B14" s="3"/>
      <c r="C14" s="4"/>
      <c r="D14" s="4"/>
      <c r="E14" s="4"/>
      <c r="F14" s="4" t="s">
        <v>8</v>
      </c>
      <c r="G14" s="4" t="s">
        <v>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15.5" x14ac:dyDescent="0.3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5"/>
      <c r="Q15" s="6"/>
      <c r="R15" s="7"/>
      <c r="S15" s="5"/>
      <c r="T15" s="6"/>
      <c r="U15" s="7"/>
    </row>
    <row r="16" spans="2:21" ht="15.5" x14ac:dyDescent="0.35">
      <c r="B16" s="3" t="s">
        <v>19</v>
      </c>
      <c r="C16" s="10">
        <v>224</v>
      </c>
      <c r="D16" s="11">
        <v>45478</v>
      </c>
      <c r="E16" s="12">
        <v>89184</v>
      </c>
      <c r="F16" s="10">
        <v>1</v>
      </c>
      <c r="G16" s="13">
        <v>119</v>
      </c>
      <c r="H16" s="11">
        <v>4314</v>
      </c>
      <c r="I16" s="14">
        <v>4314</v>
      </c>
      <c r="J16" s="10">
        <v>9</v>
      </c>
      <c r="K16" s="11">
        <v>27300</v>
      </c>
      <c r="L16" s="14">
        <v>27308</v>
      </c>
      <c r="M16" s="10">
        <v>2</v>
      </c>
      <c r="N16" s="11">
        <v>279</v>
      </c>
      <c r="O16" s="14">
        <v>281</v>
      </c>
      <c r="P16" s="10">
        <v>0</v>
      </c>
      <c r="Q16" s="11">
        <v>3</v>
      </c>
      <c r="R16" s="12">
        <v>3</v>
      </c>
      <c r="S16" s="27">
        <v>236</v>
      </c>
      <c r="T16" s="15">
        <v>77374</v>
      </c>
      <c r="U16" s="28">
        <v>121090</v>
      </c>
    </row>
    <row r="17" spans="2:21" ht="15.5" x14ac:dyDescent="0.35">
      <c r="B17" s="3" t="s">
        <v>20</v>
      </c>
      <c r="C17" s="10">
        <v>0</v>
      </c>
      <c r="D17" s="11">
        <v>229</v>
      </c>
      <c r="E17" s="12">
        <v>229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35</v>
      </c>
      <c r="L17" s="17">
        <v>35</v>
      </c>
      <c r="M17" s="10">
        <v>0</v>
      </c>
      <c r="N17" s="16">
        <v>0</v>
      </c>
      <c r="O17" s="17">
        <v>0</v>
      </c>
      <c r="P17" s="10">
        <v>0</v>
      </c>
      <c r="Q17" s="16">
        <v>0</v>
      </c>
      <c r="R17" s="18">
        <v>0</v>
      </c>
      <c r="S17" s="27">
        <v>0</v>
      </c>
      <c r="T17" s="15">
        <v>264</v>
      </c>
      <c r="U17" s="28">
        <v>264</v>
      </c>
    </row>
    <row r="18" spans="2:21" ht="15.5" x14ac:dyDescent="0.3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10</v>
      </c>
      <c r="H18" s="16">
        <v>10</v>
      </c>
      <c r="I18" s="17">
        <v>10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10">
        <v>0</v>
      </c>
      <c r="Q18" s="16">
        <v>0</v>
      </c>
      <c r="R18" s="18">
        <v>0</v>
      </c>
      <c r="S18" s="27">
        <v>0</v>
      </c>
      <c r="T18" s="15">
        <v>10</v>
      </c>
      <c r="U18" s="28">
        <v>10</v>
      </c>
    </row>
    <row r="19" spans="2:21" ht="15.5" x14ac:dyDescent="0.3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2</v>
      </c>
      <c r="L19" s="17">
        <v>2</v>
      </c>
      <c r="M19" s="10">
        <v>0</v>
      </c>
      <c r="N19" s="16">
        <v>0</v>
      </c>
      <c r="O19" s="17">
        <v>0</v>
      </c>
      <c r="P19" s="10">
        <v>0</v>
      </c>
      <c r="Q19" s="16">
        <v>0</v>
      </c>
      <c r="R19" s="18">
        <v>0</v>
      </c>
      <c r="S19" s="27">
        <v>0</v>
      </c>
      <c r="T19" s="15">
        <v>2</v>
      </c>
      <c r="U19" s="28">
        <v>2</v>
      </c>
    </row>
    <row r="20" spans="2:21" ht="15.5" x14ac:dyDescent="0.3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10"/>
      <c r="Q20" s="16"/>
      <c r="R20" s="18"/>
      <c r="S20" s="29"/>
      <c r="T20" s="19"/>
      <c r="U20" s="20"/>
    </row>
    <row r="21" spans="2:21" ht="15.5" x14ac:dyDescent="0.35">
      <c r="B21" s="3" t="s">
        <v>19</v>
      </c>
      <c r="C21" s="10">
        <v>3</v>
      </c>
      <c r="D21" s="11">
        <v>84886</v>
      </c>
      <c r="E21" s="12">
        <v>169778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10">
        <v>0</v>
      </c>
      <c r="Q21" s="16">
        <v>0</v>
      </c>
      <c r="R21" s="18">
        <v>0</v>
      </c>
      <c r="S21" s="27">
        <v>3</v>
      </c>
      <c r="T21" s="15">
        <v>84886</v>
      </c>
      <c r="U21" s="28">
        <v>169778</v>
      </c>
    </row>
    <row r="22" spans="2:21" ht="15.5" x14ac:dyDescent="0.35">
      <c r="B22" s="3" t="s">
        <v>20</v>
      </c>
      <c r="C22" s="10">
        <v>0</v>
      </c>
      <c r="D22" s="16">
        <v>41</v>
      </c>
      <c r="E22" s="18">
        <v>41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10">
        <v>0</v>
      </c>
      <c r="Q22" s="16">
        <v>0</v>
      </c>
      <c r="R22" s="18">
        <v>0</v>
      </c>
      <c r="S22" s="27">
        <v>0</v>
      </c>
      <c r="T22" s="15">
        <v>41</v>
      </c>
      <c r="U22" s="28">
        <v>41</v>
      </c>
    </row>
    <row r="23" spans="2:21" ht="15.5" x14ac:dyDescent="0.3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10">
        <v>0</v>
      </c>
      <c r="Q23" s="16">
        <v>0</v>
      </c>
      <c r="R23" s="18">
        <v>0</v>
      </c>
      <c r="S23" s="27">
        <v>0</v>
      </c>
      <c r="T23" s="15">
        <v>0</v>
      </c>
      <c r="U23" s="28">
        <v>0</v>
      </c>
    </row>
    <row r="24" spans="2:21" ht="15.5" x14ac:dyDescent="0.3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10"/>
      <c r="Q24" s="16"/>
      <c r="R24" s="18"/>
      <c r="S24" s="29"/>
      <c r="T24" s="19"/>
      <c r="U24" s="20"/>
    </row>
    <row r="25" spans="2:21" ht="15.5" x14ac:dyDescent="0.3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10">
        <v>0</v>
      </c>
      <c r="Q25" s="16">
        <v>0</v>
      </c>
      <c r="R25" s="18">
        <v>0</v>
      </c>
      <c r="S25" s="27">
        <v>0</v>
      </c>
      <c r="T25" s="15">
        <v>0</v>
      </c>
      <c r="U25" s="28">
        <v>0</v>
      </c>
    </row>
    <row r="26" spans="2:21" ht="16" thickBot="1" x14ac:dyDescent="0.4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17</v>
      </c>
      <c r="H26" s="22">
        <v>72</v>
      </c>
      <c r="I26" s="25">
        <v>72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21">
        <v>0</v>
      </c>
      <c r="Q26" s="22">
        <v>0</v>
      </c>
      <c r="R26" s="23">
        <v>0</v>
      </c>
      <c r="S26" s="27">
        <v>0</v>
      </c>
      <c r="T26" s="15">
        <v>72</v>
      </c>
      <c r="U26" s="28">
        <v>72</v>
      </c>
    </row>
    <row r="27" spans="2:21" ht="16" thickBot="1" x14ac:dyDescent="0.4">
      <c r="B27" s="2" t="s">
        <v>1</v>
      </c>
      <c r="C27" s="26">
        <v>227</v>
      </c>
      <c r="D27" s="26">
        <v>130634</v>
      </c>
      <c r="E27" s="26">
        <v>259232</v>
      </c>
      <c r="F27" s="26">
        <v>1</v>
      </c>
      <c r="G27" s="26">
        <v>146</v>
      </c>
      <c r="H27" s="26">
        <v>4396</v>
      </c>
      <c r="I27" s="26">
        <v>4396</v>
      </c>
      <c r="J27" s="26">
        <v>9</v>
      </c>
      <c r="K27" s="26">
        <v>27337</v>
      </c>
      <c r="L27" s="26">
        <v>27345</v>
      </c>
      <c r="M27" s="26">
        <v>2</v>
      </c>
      <c r="N27" s="26">
        <v>279</v>
      </c>
      <c r="O27" s="26">
        <v>281</v>
      </c>
      <c r="P27" s="26">
        <v>0</v>
      </c>
      <c r="Q27" s="26">
        <v>3</v>
      </c>
      <c r="R27" s="26">
        <v>3</v>
      </c>
      <c r="S27" s="26">
        <v>239</v>
      </c>
      <c r="T27" s="26">
        <v>162649</v>
      </c>
      <c r="U27" s="26">
        <v>291257</v>
      </c>
    </row>
    <row r="28" spans="2:21" ht="13" thickTop="1" x14ac:dyDescent="0.25"/>
  </sheetData>
  <mergeCells count="1">
    <mergeCell ref="B10:E10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opLeftCell="K1" workbookViewId="0">
      <selection activeCell="W7" sqref="W7"/>
    </sheetView>
  </sheetViews>
  <sheetFormatPr baseColWidth="10" defaultColWidth="11.453125" defaultRowHeight="12.5" x14ac:dyDescent="0.25"/>
  <cols>
    <col min="1" max="1" width="6.7265625" style="1" customWidth="1"/>
    <col min="2" max="2" width="19.7265625" style="1" customWidth="1"/>
    <col min="3" max="3" width="8.7265625" style="1" customWidth="1"/>
    <col min="4" max="5" width="9.54296875" style="1" bestFit="1" customWidth="1"/>
    <col min="6" max="15" width="8.7265625" style="1" customWidth="1"/>
    <col min="16" max="16" width="11.7265625" style="1" customWidth="1"/>
    <col min="17" max="18" width="8.7265625" style="1" customWidth="1"/>
    <col min="19" max="19" width="7.453125" style="1" bestFit="1" customWidth="1"/>
    <col min="20" max="21" width="9.54296875" style="1" bestFit="1" customWidth="1"/>
    <col min="22" max="16384" width="11.453125" style="1"/>
  </cols>
  <sheetData>
    <row r="1" spans="2:21" ht="9.75" customHeight="1" x14ac:dyDescent="0.25"/>
    <row r="10" spans="2:21" ht="15.5" x14ac:dyDescent="0.35">
      <c r="B10" s="30" t="s">
        <v>29</v>
      </c>
      <c r="C10" s="30"/>
      <c r="D10" s="30"/>
      <c r="E10" s="30"/>
    </row>
    <row r="12" spans="2:21" ht="54" customHeight="1" x14ac:dyDescent="0.25">
      <c r="B12" s="2" t="s">
        <v>18</v>
      </c>
      <c r="C12" s="163" t="s">
        <v>25</v>
      </c>
      <c r="D12" s="164"/>
      <c r="E12" s="165"/>
      <c r="F12" s="163" t="s">
        <v>0</v>
      </c>
      <c r="G12" s="164"/>
      <c r="H12" s="164"/>
      <c r="I12" s="165"/>
      <c r="J12" s="163" t="s">
        <v>15</v>
      </c>
      <c r="K12" s="164"/>
      <c r="L12" s="165"/>
      <c r="M12" s="163" t="s">
        <v>3</v>
      </c>
      <c r="N12" s="164"/>
      <c r="O12" s="165"/>
      <c r="P12" s="163" t="s">
        <v>16</v>
      </c>
      <c r="Q12" s="164"/>
      <c r="R12" s="165"/>
      <c r="S12" s="163" t="s">
        <v>1</v>
      </c>
      <c r="T12" s="164"/>
      <c r="U12" s="165"/>
    </row>
    <row r="13" spans="2:21" ht="29" x14ac:dyDescent="0.35">
      <c r="B13" s="3" t="s">
        <v>2</v>
      </c>
      <c r="C13" s="3" t="s">
        <v>4</v>
      </c>
      <c r="D13" s="3" t="s">
        <v>5</v>
      </c>
      <c r="E13" s="3" t="s">
        <v>17</v>
      </c>
      <c r="F13" s="166" t="s">
        <v>6</v>
      </c>
      <c r="G13" s="167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1" t="s">
        <v>4</v>
      </c>
      <c r="T13" s="31" t="s">
        <v>7</v>
      </c>
      <c r="U13" s="31" t="s">
        <v>17</v>
      </c>
    </row>
    <row r="14" spans="2:21" ht="24" customHeight="1" thickBot="1" x14ac:dyDescent="0.4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1"/>
      <c r="T14" s="31"/>
      <c r="U14" s="31"/>
    </row>
    <row r="15" spans="2:21" ht="15.5" x14ac:dyDescent="0.3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5"/>
      <c r="Q15" s="6"/>
      <c r="R15" s="7"/>
      <c r="S15" s="34"/>
      <c r="T15" s="35"/>
      <c r="U15" s="36"/>
    </row>
    <row r="16" spans="2:21" ht="15.5" x14ac:dyDescent="0.35">
      <c r="B16" s="3" t="s">
        <v>19</v>
      </c>
      <c r="C16" s="10">
        <v>330</v>
      </c>
      <c r="D16" s="11">
        <v>46966</v>
      </c>
      <c r="E16" s="12">
        <v>92354</v>
      </c>
      <c r="F16" s="10">
        <v>0</v>
      </c>
      <c r="G16" s="13">
        <v>130</v>
      </c>
      <c r="H16" s="11">
        <v>632</v>
      </c>
      <c r="I16" s="14">
        <v>632</v>
      </c>
      <c r="J16" s="10">
        <v>13</v>
      </c>
      <c r="K16" s="11">
        <v>4011</v>
      </c>
      <c r="L16" s="14">
        <v>4024</v>
      </c>
      <c r="M16" s="10">
        <v>1</v>
      </c>
      <c r="N16" s="11">
        <v>233</v>
      </c>
      <c r="O16" s="14">
        <v>234</v>
      </c>
      <c r="P16" s="10">
        <v>0</v>
      </c>
      <c r="Q16" s="11">
        <v>0</v>
      </c>
      <c r="R16" s="12">
        <v>0</v>
      </c>
      <c r="S16" s="27">
        <f>C16+F16+J16+M16+P16</f>
        <v>344</v>
      </c>
      <c r="T16" s="15">
        <f t="shared" ref="T16:U19" si="0">D16+H16+K16+N16+Q16</f>
        <v>51842</v>
      </c>
      <c r="U16" s="28">
        <f t="shared" si="0"/>
        <v>97244</v>
      </c>
    </row>
    <row r="17" spans="2:21" ht="15.5" x14ac:dyDescent="0.35">
      <c r="B17" s="3" t="s">
        <v>20</v>
      </c>
      <c r="C17" s="10">
        <v>0</v>
      </c>
      <c r="D17" s="11">
        <v>233</v>
      </c>
      <c r="E17" s="12">
        <v>233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0</v>
      </c>
      <c r="L17" s="17">
        <v>0</v>
      </c>
      <c r="M17" s="10">
        <v>0</v>
      </c>
      <c r="N17" s="16">
        <v>0</v>
      </c>
      <c r="O17" s="17">
        <v>0</v>
      </c>
      <c r="P17" s="10">
        <v>0</v>
      </c>
      <c r="Q17" s="16">
        <v>0</v>
      </c>
      <c r="R17" s="18">
        <v>0</v>
      </c>
      <c r="S17" s="27">
        <f>C17+F17+J17+M17+P17</f>
        <v>0</v>
      </c>
      <c r="T17" s="15">
        <f t="shared" si="0"/>
        <v>233</v>
      </c>
      <c r="U17" s="28">
        <f t="shared" si="0"/>
        <v>233</v>
      </c>
    </row>
    <row r="18" spans="2:21" ht="15.5" x14ac:dyDescent="0.3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0</v>
      </c>
      <c r="H18" s="16">
        <v>0</v>
      </c>
      <c r="I18" s="17">
        <v>0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10">
        <v>0</v>
      </c>
      <c r="Q18" s="16">
        <v>0</v>
      </c>
      <c r="R18" s="18">
        <v>0</v>
      </c>
      <c r="S18" s="27">
        <f>C18+F18+J18+M18+P18</f>
        <v>0</v>
      </c>
      <c r="T18" s="15">
        <f t="shared" si="0"/>
        <v>0</v>
      </c>
      <c r="U18" s="28">
        <f t="shared" si="0"/>
        <v>0</v>
      </c>
    </row>
    <row r="19" spans="2:21" ht="15.5" x14ac:dyDescent="0.3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10">
        <v>0</v>
      </c>
      <c r="Q19" s="16">
        <v>0</v>
      </c>
      <c r="R19" s="18">
        <v>0</v>
      </c>
      <c r="S19" s="27">
        <f>C19+F19+J19+M19+P19</f>
        <v>0</v>
      </c>
      <c r="T19" s="15">
        <f t="shared" si="0"/>
        <v>0</v>
      </c>
      <c r="U19" s="28">
        <f t="shared" si="0"/>
        <v>0</v>
      </c>
    </row>
    <row r="20" spans="2:21" ht="15.5" x14ac:dyDescent="0.3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10"/>
      <c r="Q20" s="16"/>
      <c r="R20" s="18"/>
      <c r="S20" s="29"/>
      <c r="T20" s="19"/>
      <c r="U20" s="20"/>
    </row>
    <row r="21" spans="2:21" ht="15.5" x14ac:dyDescent="0.35">
      <c r="B21" s="3" t="s">
        <v>19</v>
      </c>
      <c r="C21" s="10">
        <v>0</v>
      </c>
      <c r="D21" s="11">
        <v>82181</v>
      </c>
      <c r="E21" s="12">
        <v>164365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10">
        <v>0</v>
      </c>
      <c r="Q21" s="16">
        <v>0</v>
      </c>
      <c r="R21" s="18">
        <v>0</v>
      </c>
      <c r="S21" s="27">
        <f>C21+F21+J21+M21+P21</f>
        <v>0</v>
      </c>
      <c r="T21" s="15">
        <f t="shared" ref="T21:U23" si="1">D21+H21+K21+N21+Q21</f>
        <v>82181</v>
      </c>
      <c r="U21" s="28">
        <f t="shared" si="1"/>
        <v>164365</v>
      </c>
    </row>
    <row r="22" spans="2:21" ht="15.5" x14ac:dyDescent="0.35">
      <c r="B22" s="3" t="s">
        <v>20</v>
      </c>
      <c r="C22" s="10">
        <v>0</v>
      </c>
      <c r="D22" s="16">
        <v>123</v>
      </c>
      <c r="E22" s="18">
        <v>123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10">
        <v>0</v>
      </c>
      <c r="Q22" s="16">
        <v>0</v>
      </c>
      <c r="R22" s="18">
        <v>0</v>
      </c>
      <c r="S22" s="27">
        <f>C22+F22+J22+M22+P22</f>
        <v>0</v>
      </c>
      <c r="T22" s="15">
        <f t="shared" si="1"/>
        <v>123</v>
      </c>
      <c r="U22" s="28">
        <f t="shared" si="1"/>
        <v>123</v>
      </c>
    </row>
    <row r="23" spans="2:21" ht="15.5" x14ac:dyDescent="0.3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10">
        <v>0</v>
      </c>
      <c r="Q23" s="16">
        <v>0</v>
      </c>
      <c r="R23" s="18">
        <v>0</v>
      </c>
      <c r="S23" s="27">
        <f>C23+F23+J23+M23+P23</f>
        <v>0</v>
      </c>
      <c r="T23" s="15">
        <f t="shared" si="1"/>
        <v>0</v>
      </c>
      <c r="U23" s="28">
        <f t="shared" si="1"/>
        <v>0</v>
      </c>
    </row>
    <row r="24" spans="2:21" ht="15.5" x14ac:dyDescent="0.3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10"/>
      <c r="Q24" s="16"/>
      <c r="R24" s="18"/>
      <c r="S24" s="29"/>
      <c r="T24" s="19"/>
      <c r="U24" s="20"/>
    </row>
    <row r="25" spans="2:21" ht="15.5" x14ac:dyDescent="0.3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10">
        <v>0</v>
      </c>
      <c r="Q25" s="16">
        <v>0</v>
      </c>
      <c r="R25" s="18">
        <v>0</v>
      </c>
      <c r="S25" s="27">
        <f>C25+F25+J25+M25+P25</f>
        <v>0</v>
      </c>
      <c r="T25" s="15">
        <f>D25+H25+K25+N25+Q25</f>
        <v>0</v>
      </c>
      <c r="U25" s="28">
        <f>E25+I25+L25+O25+R25</f>
        <v>0</v>
      </c>
    </row>
    <row r="26" spans="2:21" ht="16" thickBot="1" x14ac:dyDescent="0.4">
      <c r="B26" s="3" t="s">
        <v>14</v>
      </c>
      <c r="C26" s="21">
        <v>0</v>
      </c>
      <c r="D26" s="22">
        <v>0</v>
      </c>
      <c r="E26" s="23">
        <v>0</v>
      </c>
      <c r="F26" s="21">
        <v>1</v>
      </c>
      <c r="G26" s="24">
        <v>19</v>
      </c>
      <c r="H26" s="22">
        <v>95</v>
      </c>
      <c r="I26" s="25">
        <v>95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21">
        <v>0</v>
      </c>
      <c r="Q26" s="22">
        <v>0</v>
      </c>
      <c r="R26" s="23">
        <v>0</v>
      </c>
      <c r="S26" s="27">
        <f>C26+F26+J26+M26+P26</f>
        <v>1</v>
      </c>
      <c r="T26" s="15">
        <f>D26+H26+K26+N26+Q26</f>
        <v>95</v>
      </c>
      <c r="U26" s="28">
        <f>E26+I26+L26+O26+R26</f>
        <v>95</v>
      </c>
    </row>
    <row r="27" spans="2:21" ht="16" thickBot="1" x14ac:dyDescent="0.4">
      <c r="B27" s="2" t="s">
        <v>1</v>
      </c>
      <c r="C27" s="26">
        <f>SUM(C16:C26)</f>
        <v>330</v>
      </c>
      <c r="D27" s="26">
        <f t="shared" ref="D27:U27" si="2">SUM(D16:D26)</f>
        <v>129503</v>
      </c>
      <c r="E27" s="26">
        <f t="shared" si="2"/>
        <v>257075</v>
      </c>
      <c r="F27" s="26">
        <f t="shared" si="2"/>
        <v>1</v>
      </c>
      <c r="G27" s="26">
        <f t="shared" si="2"/>
        <v>149</v>
      </c>
      <c r="H27" s="26">
        <f t="shared" si="2"/>
        <v>727</v>
      </c>
      <c r="I27" s="26">
        <f t="shared" si="2"/>
        <v>727</v>
      </c>
      <c r="J27" s="26">
        <f t="shared" si="2"/>
        <v>13</v>
      </c>
      <c r="K27" s="26">
        <f t="shared" si="2"/>
        <v>4011</v>
      </c>
      <c r="L27" s="26">
        <f t="shared" si="2"/>
        <v>4024</v>
      </c>
      <c r="M27" s="26">
        <f t="shared" si="2"/>
        <v>1</v>
      </c>
      <c r="N27" s="26">
        <f t="shared" si="2"/>
        <v>233</v>
      </c>
      <c r="O27" s="26">
        <f t="shared" si="2"/>
        <v>234</v>
      </c>
      <c r="P27" s="26">
        <f>SUM(P16:P26)</f>
        <v>0</v>
      </c>
      <c r="Q27" s="26">
        <f>SUM(Q16:Q26)</f>
        <v>0</v>
      </c>
      <c r="R27" s="26">
        <f t="shared" si="2"/>
        <v>0</v>
      </c>
      <c r="S27" s="26">
        <f t="shared" si="2"/>
        <v>345</v>
      </c>
      <c r="T27" s="26">
        <f t="shared" si="2"/>
        <v>134474</v>
      </c>
      <c r="U27" s="26">
        <f t="shared" si="2"/>
        <v>262060</v>
      </c>
    </row>
    <row r="28" spans="2:21" ht="13" thickTop="1" x14ac:dyDescent="0.25"/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opLeftCell="A7" workbookViewId="0">
      <selection activeCell="P12" sqref="P12:R27"/>
    </sheetView>
  </sheetViews>
  <sheetFormatPr baseColWidth="10" defaultRowHeight="12.5" x14ac:dyDescent="0.25"/>
  <cols>
    <col min="1" max="1" width="6.7265625" customWidth="1"/>
    <col min="2" max="2" width="19.7265625" customWidth="1"/>
    <col min="3" max="3" width="8.7265625" customWidth="1"/>
    <col min="4" max="4" width="10.1796875" customWidth="1"/>
    <col min="5" max="5" width="11.1796875" customWidth="1"/>
    <col min="6" max="15" width="8.7265625" customWidth="1"/>
    <col min="16" max="16" width="11.7265625" customWidth="1"/>
    <col min="17" max="17" width="9.7265625" customWidth="1"/>
    <col min="18" max="18" width="10.7265625" customWidth="1"/>
  </cols>
  <sheetData>
    <row r="1" spans="2:18" s="1" customFormat="1" ht="9.75" customHeight="1" x14ac:dyDescent="0.25"/>
    <row r="2" spans="2:18" s="1" customFormat="1" x14ac:dyDescent="0.25"/>
    <row r="3" spans="2:18" s="1" customFormat="1" x14ac:dyDescent="0.25"/>
    <row r="4" spans="2:18" s="1" customFormat="1" x14ac:dyDescent="0.25"/>
    <row r="5" spans="2:18" s="1" customFormat="1" x14ac:dyDescent="0.25"/>
    <row r="6" spans="2:18" s="1" customFormat="1" x14ac:dyDescent="0.25"/>
    <row r="7" spans="2:18" s="1" customFormat="1" x14ac:dyDescent="0.25"/>
    <row r="8" spans="2:18" s="1" customFormat="1" x14ac:dyDescent="0.25"/>
    <row r="9" spans="2:18" s="1" customFormat="1" x14ac:dyDescent="0.25"/>
    <row r="10" spans="2:18" s="1" customFormat="1" ht="15.5" x14ac:dyDescent="0.35">
      <c r="B10" s="162" t="s">
        <v>28</v>
      </c>
      <c r="C10" s="162"/>
      <c r="D10" s="162"/>
      <c r="E10" s="162"/>
    </row>
    <row r="11" spans="2:18" s="1" customFormat="1" x14ac:dyDescent="0.25"/>
    <row r="12" spans="2:18" s="1" customFormat="1" ht="54" customHeight="1" x14ac:dyDescent="0.25">
      <c r="B12" s="2" t="s">
        <v>27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</v>
      </c>
      <c r="Q12" s="2"/>
      <c r="R12" s="2"/>
    </row>
    <row r="13" spans="2:18" s="1" customFormat="1" ht="29" x14ac:dyDescent="0.35">
      <c r="B13" s="3" t="s">
        <v>2</v>
      </c>
      <c r="C13" s="3" t="s">
        <v>4</v>
      </c>
      <c r="D13" s="3" t="s">
        <v>5</v>
      </c>
      <c r="E13" s="3" t="s">
        <v>26</v>
      </c>
      <c r="F13" s="3" t="s">
        <v>6</v>
      </c>
      <c r="G13" s="3"/>
      <c r="H13" s="3" t="s">
        <v>5</v>
      </c>
      <c r="I13" s="3" t="s">
        <v>26</v>
      </c>
      <c r="J13" s="3" t="s">
        <v>4</v>
      </c>
      <c r="K13" s="3" t="s">
        <v>5</v>
      </c>
      <c r="L13" s="3" t="s">
        <v>26</v>
      </c>
      <c r="M13" s="3" t="s">
        <v>4</v>
      </c>
      <c r="N13" s="3" t="s">
        <v>5</v>
      </c>
      <c r="O13" s="3" t="s">
        <v>26</v>
      </c>
      <c r="P13" s="31" t="s">
        <v>4</v>
      </c>
      <c r="Q13" s="31" t="s">
        <v>7</v>
      </c>
      <c r="R13" s="31" t="s">
        <v>26</v>
      </c>
    </row>
    <row r="14" spans="2:18" s="1" customFormat="1" ht="24" customHeight="1" thickBot="1" x14ac:dyDescent="0.4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1"/>
      <c r="Q14" s="31"/>
      <c r="R14" s="31"/>
    </row>
    <row r="15" spans="2:18" s="1" customFormat="1" ht="15.5" x14ac:dyDescent="0.3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34"/>
      <c r="Q15" s="35"/>
      <c r="R15" s="36"/>
    </row>
    <row r="16" spans="2:18" s="1" customFormat="1" ht="15.5" x14ac:dyDescent="0.35">
      <c r="B16" s="3" t="s">
        <v>19</v>
      </c>
      <c r="C16" s="10">
        <v>460</v>
      </c>
      <c r="D16" s="11">
        <v>52553</v>
      </c>
      <c r="E16" s="12">
        <v>102119</v>
      </c>
      <c r="F16" s="10">
        <v>1</v>
      </c>
      <c r="G16" s="13">
        <v>130</v>
      </c>
      <c r="H16" s="11">
        <v>595</v>
      </c>
      <c r="I16" s="14">
        <v>595</v>
      </c>
      <c r="J16" s="10">
        <v>28</v>
      </c>
      <c r="K16" s="11">
        <v>1805</v>
      </c>
      <c r="L16" s="14">
        <v>1870</v>
      </c>
      <c r="M16" s="10">
        <v>0</v>
      </c>
      <c r="N16" s="11">
        <v>248</v>
      </c>
      <c r="O16" s="14">
        <v>248</v>
      </c>
      <c r="P16" s="29">
        <v>489</v>
      </c>
      <c r="Q16" s="32">
        <v>55201</v>
      </c>
      <c r="R16" s="33">
        <v>104832</v>
      </c>
    </row>
    <row r="17" spans="2:18" s="1" customFormat="1" ht="15.5" x14ac:dyDescent="0.35">
      <c r="B17" s="3" t="s">
        <v>20</v>
      </c>
      <c r="C17" s="10">
        <v>0</v>
      </c>
      <c r="D17" s="11">
        <v>419</v>
      </c>
      <c r="E17" s="12">
        <v>419</v>
      </c>
      <c r="F17" s="10">
        <v>0</v>
      </c>
      <c r="G17" s="13">
        <v>0</v>
      </c>
      <c r="H17" s="16">
        <v>1</v>
      </c>
      <c r="I17" s="17">
        <v>1</v>
      </c>
      <c r="J17" s="10">
        <v>0</v>
      </c>
      <c r="K17" s="16">
        <v>4</v>
      </c>
      <c r="L17" s="17">
        <v>4</v>
      </c>
      <c r="M17" s="10">
        <v>0</v>
      </c>
      <c r="N17" s="16">
        <v>0</v>
      </c>
      <c r="O17" s="17">
        <v>0</v>
      </c>
      <c r="P17" s="29">
        <v>0</v>
      </c>
      <c r="Q17" s="19">
        <v>424</v>
      </c>
      <c r="R17" s="20">
        <v>424</v>
      </c>
    </row>
    <row r="18" spans="2:18" s="1" customFormat="1" ht="15.5" x14ac:dyDescent="0.3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48</v>
      </c>
      <c r="H18" s="16">
        <v>48</v>
      </c>
      <c r="I18" s="17">
        <v>48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29">
        <v>0</v>
      </c>
      <c r="Q18" s="19">
        <v>48</v>
      </c>
      <c r="R18" s="20">
        <v>48</v>
      </c>
    </row>
    <row r="19" spans="2:18" s="1" customFormat="1" ht="15.5" x14ac:dyDescent="0.3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29">
        <v>0</v>
      </c>
      <c r="Q19" s="19">
        <v>0</v>
      </c>
      <c r="R19" s="20">
        <v>0</v>
      </c>
    </row>
    <row r="20" spans="2:18" s="1" customFormat="1" ht="15.5" x14ac:dyDescent="0.3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29"/>
      <c r="Q20" s="19"/>
      <c r="R20" s="20"/>
    </row>
    <row r="21" spans="2:18" s="1" customFormat="1" ht="15.5" x14ac:dyDescent="0.35">
      <c r="B21" s="3" t="s">
        <v>19</v>
      </c>
      <c r="C21" s="10">
        <v>0</v>
      </c>
      <c r="D21" s="11">
        <v>103293</v>
      </c>
      <c r="E21" s="12">
        <v>182702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9</v>
      </c>
      <c r="L21" s="17">
        <v>116</v>
      </c>
      <c r="M21" s="10">
        <v>0</v>
      </c>
      <c r="N21" s="16">
        <v>0</v>
      </c>
      <c r="O21" s="17">
        <v>0</v>
      </c>
      <c r="P21" s="29">
        <v>0</v>
      </c>
      <c r="Q21" s="19">
        <v>103302</v>
      </c>
      <c r="R21" s="20">
        <v>182818</v>
      </c>
    </row>
    <row r="22" spans="2:18" s="1" customFormat="1" ht="15.5" x14ac:dyDescent="0.35">
      <c r="B22" s="3" t="s">
        <v>20</v>
      </c>
      <c r="C22" s="10">
        <v>0</v>
      </c>
      <c r="D22" s="16">
        <v>11</v>
      </c>
      <c r="E22" s="18">
        <v>11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29">
        <v>0</v>
      </c>
      <c r="Q22" s="19">
        <v>11</v>
      </c>
      <c r="R22" s="20">
        <v>11</v>
      </c>
    </row>
    <row r="23" spans="2:18" s="1" customFormat="1" ht="15.5" x14ac:dyDescent="0.3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29">
        <v>0</v>
      </c>
      <c r="Q23" s="19">
        <v>0</v>
      </c>
      <c r="R23" s="20">
        <v>0</v>
      </c>
    </row>
    <row r="24" spans="2:18" s="1" customFormat="1" ht="15.5" x14ac:dyDescent="0.3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29"/>
      <c r="Q24" s="19"/>
      <c r="R24" s="20"/>
    </row>
    <row r="25" spans="2:18" s="1" customFormat="1" ht="15.5" x14ac:dyDescent="0.3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29">
        <v>0</v>
      </c>
      <c r="Q25" s="19">
        <v>0</v>
      </c>
      <c r="R25" s="20">
        <v>0</v>
      </c>
    </row>
    <row r="26" spans="2:18" s="1" customFormat="1" ht="16" thickBot="1" x14ac:dyDescent="0.4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29</v>
      </c>
      <c r="H26" s="22">
        <v>130</v>
      </c>
      <c r="I26" s="25">
        <v>130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37">
        <v>0</v>
      </c>
      <c r="Q26" s="38">
        <v>130</v>
      </c>
      <c r="R26" s="39">
        <v>130</v>
      </c>
    </row>
    <row r="27" spans="2:18" s="1" customFormat="1" ht="16" thickBot="1" x14ac:dyDescent="0.4">
      <c r="B27" s="2" t="s">
        <v>1</v>
      </c>
      <c r="C27" s="26">
        <v>460</v>
      </c>
      <c r="D27" s="26">
        <v>156276</v>
      </c>
      <c r="E27" s="26">
        <v>285251</v>
      </c>
      <c r="F27" s="26">
        <v>1</v>
      </c>
      <c r="G27" s="26">
        <v>207</v>
      </c>
      <c r="H27" s="26">
        <v>774</v>
      </c>
      <c r="I27" s="26">
        <v>774</v>
      </c>
      <c r="J27" s="26">
        <v>28</v>
      </c>
      <c r="K27" s="26">
        <v>1818</v>
      </c>
      <c r="L27" s="26">
        <v>1990</v>
      </c>
      <c r="M27" s="26">
        <v>0</v>
      </c>
      <c r="N27" s="26">
        <v>248</v>
      </c>
      <c r="O27" s="26">
        <v>248</v>
      </c>
      <c r="P27" s="26">
        <v>489</v>
      </c>
      <c r="Q27" s="26">
        <v>159116</v>
      </c>
      <c r="R27" s="26">
        <v>288263</v>
      </c>
    </row>
    <row r="28" spans="2:18" s="1" customFormat="1" ht="13" thickTop="1" x14ac:dyDescent="0.25"/>
  </sheetData>
  <mergeCells count="1"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Biblioteca Nacional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publicaciones seriadas</dc:title>
  <dc:creator>Biblioteca Nacional de España</dc:creator>
  <cp:lastModifiedBy>Salazar Puerta, Soraya</cp:lastModifiedBy>
  <cp:lastPrinted>2019-02-13T10:20:50Z</cp:lastPrinted>
  <dcterms:created xsi:type="dcterms:W3CDTF">2009-08-11T12:50:23Z</dcterms:created>
  <dcterms:modified xsi:type="dcterms:W3CDTF">2025-03-21T13:51:28Z</dcterms:modified>
</cp:coreProperties>
</file>