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\IMAGENES Y DOCS\CONOCENOS\transparencia\04_informacion_economica_presupuestaria_estadistica\042_estadisticas\adquisiciones\libros-otros-materiales-seriadas\"/>
    </mc:Choice>
  </mc:AlternateContent>
  <bookViews>
    <workbookView xWindow="-15" yWindow="-15" windowWidth="14400" windowHeight="12840" tabRatio="612"/>
  </bookViews>
  <sheets>
    <sheet name="2024" sheetId="32" r:id="rId1"/>
    <sheet name="2023" sheetId="30" r:id="rId2"/>
    <sheet name="2022" sheetId="29" r:id="rId3"/>
    <sheet name="2021" sheetId="28" r:id="rId4"/>
    <sheet name="2020" sheetId="27" r:id="rId5"/>
    <sheet name="2019" sheetId="25" r:id="rId6"/>
    <sheet name="2018" sheetId="21" r:id="rId7"/>
    <sheet name="2017" sheetId="22" r:id="rId8"/>
    <sheet name="2016" sheetId="23" r:id="rId9"/>
    <sheet name="2015" sheetId="24" r:id="rId10"/>
  </sheets>
  <calcPr calcId="162913"/>
</workbook>
</file>

<file path=xl/calcChain.xml><?xml version="1.0" encoding="utf-8"?>
<calcChain xmlns="http://schemas.openxmlformats.org/spreadsheetml/2006/main">
  <c r="T20" i="30" l="1"/>
  <c r="T19" i="30"/>
  <c r="T18" i="30"/>
  <c r="T17" i="30"/>
  <c r="T16" i="30"/>
  <c r="U26" i="22" l="1"/>
  <c r="T26" i="22"/>
  <c r="T25" i="22"/>
  <c r="U25" i="22"/>
  <c r="S25" i="22"/>
  <c r="S23" i="22"/>
  <c r="T23" i="22"/>
  <c r="U22" i="22"/>
  <c r="S22" i="22"/>
  <c r="S21" i="22"/>
  <c r="P27" i="22"/>
  <c r="Q27" i="22"/>
  <c r="N27" i="22"/>
  <c r="S16" i="22"/>
  <c r="U17" i="22"/>
  <c r="U18" i="22"/>
  <c r="T22" i="22"/>
  <c r="U23" i="22"/>
  <c r="U27" i="22"/>
  <c r="S26" i="22"/>
  <c r="F27" i="22"/>
  <c r="G27" i="22"/>
  <c r="H27" i="22"/>
  <c r="I27" i="22"/>
  <c r="U21" i="22"/>
  <c r="E27" i="22"/>
  <c r="D27" i="22"/>
  <c r="C27" i="22"/>
  <c r="M27" i="22"/>
  <c r="T21" i="22"/>
  <c r="T17" i="22"/>
  <c r="J27" i="22"/>
  <c r="U19" i="22"/>
  <c r="S18" i="22"/>
  <c r="L27" i="22"/>
  <c r="S19" i="22"/>
  <c r="T18" i="22"/>
  <c r="R27" i="22"/>
  <c r="T19" i="22"/>
  <c r="K27" i="22"/>
  <c r="O27" i="22"/>
  <c r="S17" i="22"/>
  <c r="T16" i="22"/>
  <c r="T27" i="22"/>
  <c r="U16" i="22"/>
  <c r="S27" i="22"/>
</calcChain>
</file>

<file path=xl/sharedStrings.xml><?xml version="1.0" encoding="utf-8"?>
<sst xmlns="http://schemas.openxmlformats.org/spreadsheetml/2006/main" count="413" uniqueCount="53">
  <si>
    <t>Compra</t>
  </si>
  <si>
    <t>TOTALES</t>
  </si>
  <si>
    <t>PUBLICACIONES SERIADAS</t>
  </si>
  <si>
    <t>Canje</t>
  </si>
  <si>
    <t>Titulos nuevos</t>
  </si>
  <si>
    <t>Núm.</t>
  </si>
  <si>
    <t>Títulos</t>
  </si>
  <si>
    <t>Num.</t>
  </si>
  <si>
    <t>Nuevos</t>
  </si>
  <si>
    <t>Suscritos</t>
  </si>
  <si>
    <t>REVISTAS</t>
  </si>
  <si>
    <t>PRENSA</t>
  </si>
  <si>
    <t>BASES DE DATOS</t>
  </si>
  <si>
    <t xml:space="preserve">   CD-ROM, DVD-ROM</t>
  </si>
  <si>
    <t xml:space="preserve">   En línea</t>
  </si>
  <si>
    <t xml:space="preserve"> Donativo</t>
  </si>
  <si>
    <t>Reproducción</t>
  </si>
  <si>
    <t>Ejemp.</t>
  </si>
  <si>
    <t>DATOS AÑO 2017</t>
  </si>
  <si>
    <t xml:space="preserve">    Papel</t>
  </si>
  <si>
    <t xml:space="preserve">    CD-ROM-DVD-ROM</t>
  </si>
  <si>
    <t xml:space="preserve">    En línea</t>
  </si>
  <si>
    <t xml:space="preserve">    Otros soportes</t>
  </si>
  <si>
    <t>Estadísticas Adquisiciones 2015</t>
  </si>
  <si>
    <t>DATOS AÑO 2015</t>
  </si>
  <si>
    <t xml:space="preserve"> Depósito legal</t>
  </si>
  <si>
    <t>Ejemplares</t>
  </si>
  <si>
    <t>DATOS AÑO 2016</t>
  </si>
  <si>
    <t>Estadísticas Adquisiciones - 2016</t>
  </si>
  <si>
    <t>Estadísticas Adquisiciones 2017</t>
  </si>
  <si>
    <t>DATOS AÑO 2018</t>
  </si>
  <si>
    <t>Estadísticas Adquisiciones - 2018</t>
  </si>
  <si>
    <r>
      <t xml:space="preserve"> </t>
    </r>
    <r>
      <rPr>
        <b/>
        <sz val="8"/>
        <color indexed="9"/>
        <rFont val="Arial"/>
        <family val="2"/>
      </rPr>
      <t>Depósito legal</t>
    </r>
  </si>
  <si>
    <t>Estadísticas Adquisiciones 2019</t>
  </si>
  <si>
    <t>DATOS AÑO 2019</t>
  </si>
  <si>
    <t>Estadísticas Adquisiciones - 2020</t>
  </si>
  <si>
    <t>DATOS AÑO 2020</t>
  </si>
  <si>
    <r>
      <t xml:space="preserve"> </t>
    </r>
    <r>
      <rPr>
        <b/>
        <sz val="12"/>
        <color indexed="9"/>
        <rFont val="Arial"/>
        <family val="2"/>
      </rPr>
      <t>Depósito legal</t>
    </r>
  </si>
  <si>
    <t>Impresas</t>
  </si>
  <si>
    <t>CD-ROM-DVD-ROM</t>
  </si>
  <si>
    <t>En línea</t>
  </si>
  <si>
    <t>Otros soportes</t>
  </si>
  <si>
    <t>Papel</t>
  </si>
  <si>
    <t>CD-ROM, DVD-ROM</t>
  </si>
  <si>
    <t>Estadísticas Adquisiciones - 2021</t>
  </si>
  <si>
    <t>DATOS AÑO 2021</t>
  </si>
  <si>
    <t>Estadísticas Adquisiciones - 2022</t>
  </si>
  <si>
    <t>DATOS AÑO 2022</t>
  </si>
  <si>
    <t>Estadísticas Adquisiciones - 2023</t>
  </si>
  <si>
    <t>DATOS AÑO 2023</t>
  </si>
  <si>
    <t>Versión digital previa a la impresión</t>
  </si>
  <si>
    <t>DATOS AÑO 2024</t>
  </si>
  <si>
    <t>Estadísticas Adquisiciones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</si>
</sst>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b/>
      <sz val="12"/>
      <color indexed="2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.69999999999999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2" borderId="0" applyNumberFormat="0" applyBorder="0" applyAlignment="0" applyProtection="0"/>
    <xf numFmtId="0" fontId="1" fillId="0" borderId="0"/>
  </cellStyleXfs>
  <cellXfs count="168">
    <xf numFmtId="0" fontId="0" fillId="0" borderId="0" xfId="0"/>
    <xf numFmtId="0" fontId="0" fillId="3" borderId="0" xfId="0" applyFill="1"/>
    <xf numFmtId="0" fontId="12" fillId="4" borderId="1" xfId="1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wrapText="1"/>
    </xf>
    <xf numFmtId="0" fontId="13" fillId="5" borderId="2" xfId="2" applyFont="1" applyFill="1" applyBorder="1" applyAlignment="1">
      <alignment wrapText="1"/>
    </xf>
    <xf numFmtId="0" fontId="3" fillId="3" borderId="3" xfId="0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 wrapText="1"/>
    </xf>
    <xf numFmtId="3" fontId="3" fillId="3" borderId="1" xfId="0" applyNumberFormat="1" applyFont="1" applyFill="1" applyBorder="1" applyAlignment="1">
      <alignment horizontal="right"/>
    </xf>
    <xf numFmtId="3" fontId="3" fillId="3" borderId="8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 wrapText="1"/>
    </xf>
    <xf numFmtId="3" fontId="3" fillId="3" borderId="9" xfId="0" applyNumberFormat="1" applyFont="1" applyFill="1" applyBorder="1" applyAlignment="1">
      <alignment horizontal="right"/>
    </xf>
    <xf numFmtId="3" fontId="4" fillId="3" borderId="10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/>
    </xf>
    <xf numFmtId="3" fontId="4" fillId="3" borderId="15" xfId="0" applyNumberFormat="1" applyFont="1" applyFill="1" applyBorder="1" applyAlignment="1">
      <alignment horizontal="right" wrapText="1"/>
    </xf>
    <xf numFmtId="3" fontId="4" fillId="3" borderId="7" xfId="0" applyNumberFormat="1" applyFont="1" applyFill="1" applyBorder="1" applyAlignment="1">
      <alignment horizontal="right"/>
    </xf>
    <xf numFmtId="3" fontId="4" fillId="3" borderId="16" xfId="0" applyNumberFormat="1" applyFont="1" applyFill="1" applyBorder="1" applyAlignment="1">
      <alignment horizontal="right"/>
    </xf>
    <xf numFmtId="0" fontId="4" fillId="3" borderId="7" xfId="0" applyFont="1" applyFill="1" applyBorder="1" applyAlignment="1">
      <alignment horizontal="right" wrapText="1"/>
    </xf>
    <xf numFmtId="0" fontId="2" fillId="3" borderId="0" xfId="2" applyFont="1" applyFill="1" applyBorder="1" applyAlignment="1"/>
    <xf numFmtId="0" fontId="14" fillId="5" borderId="1" xfId="2" applyFont="1" applyFill="1" applyBorder="1" applyAlignment="1">
      <alignment wrapText="1"/>
    </xf>
    <xf numFmtId="3" fontId="4" fillId="3" borderId="1" xfId="0" applyNumberFormat="1" applyFont="1" applyFill="1" applyBorder="1" applyAlignment="1">
      <alignment horizontal="right"/>
    </xf>
    <xf numFmtId="3" fontId="4" fillId="3" borderId="8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 wrapText="1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6" fillId="3" borderId="17" xfId="0" applyFont="1" applyFill="1" applyBorder="1" applyAlignment="1">
      <alignment horizontal="right" wrapText="1"/>
    </xf>
    <xf numFmtId="0" fontId="6" fillId="3" borderId="18" xfId="0" applyFont="1" applyFill="1" applyBorder="1" applyAlignment="1">
      <alignment horizontal="right"/>
    </xf>
    <xf numFmtId="0" fontId="6" fillId="3" borderId="19" xfId="0" applyFont="1" applyFill="1" applyBorder="1" applyAlignment="1">
      <alignment horizontal="right"/>
    </xf>
    <xf numFmtId="0" fontId="6" fillId="3" borderId="18" xfId="0" applyFont="1" applyFill="1" applyBorder="1" applyAlignment="1">
      <alignment horizontal="right" wrapText="1"/>
    </xf>
    <xf numFmtId="0" fontId="6" fillId="3" borderId="20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21" xfId="0" applyFont="1" applyFill="1" applyBorder="1" applyAlignment="1">
      <alignment horizontal="right" wrapText="1"/>
    </xf>
    <xf numFmtId="0" fontId="6" fillId="3" borderId="22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 wrapText="1"/>
    </xf>
    <xf numFmtId="3" fontId="6" fillId="3" borderId="1" xfId="0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right" wrapText="1"/>
    </xf>
    <xf numFmtId="3" fontId="6" fillId="3" borderId="9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3" borderId="23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 wrapText="1"/>
    </xf>
    <xf numFmtId="0" fontId="6" fillId="3" borderId="25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right" wrapText="1"/>
    </xf>
    <xf numFmtId="0" fontId="6" fillId="3" borderId="12" xfId="0" applyFont="1" applyFill="1" applyBorder="1" applyAlignment="1">
      <alignment horizontal="right"/>
    </xf>
    <xf numFmtId="0" fontId="6" fillId="3" borderId="13" xfId="0" applyFont="1" applyFill="1" applyBorder="1" applyAlignment="1">
      <alignment horizontal="right"/>
    </xf>
    <xf numFmtId="0" fontId="0" fillId="3" borderId="0" xfId="0" applyFill="1" applyProtection="1"/>
    <xf numFmtId="0" fontId="15" fillId="4" borderId="26" xfId="1" applyFont="1" applyFill="1" applyBorder="1" applyAlignment="1" applyProtection="1">
      <alignment horizontal="center" vertical="center" wrapText="1"/>
    </xf>
    <xf numFmtId="0" fontId="13" fillId="5" borderId="27" xfId="2" applyFont="1" applyFill="1" applyBorder="1" applyAlignment="1" applyProtection="1">
      <alignment horizontal="left" wrapText="1"/>
    </xf>
    <xf numFmtId="0" fontId="16" fillId="5" borderId="28" xfId="2" applyFont="1" applyFill="1" applyBorder="1" applyAlignment="1" applyProtection="1">
      <alignment horizontal="center" vertical="top" wrapText="1"/>
    </xf>
    <xf numFmtId="0" fontId="16" fillId="5" borderId="29" xfId="2" applyFont="1" applyFill="1" applyBorder="1" applyAlignment="1" applyProtection="1">
      <alignment horizontal="center" vertical="top" wrapText="1"/>
    </xf>
    <xf numFmtId="0" fontId="16" fillId="5" borderId="30" xfId="2" applyFont="1" applyFill="1" applyBorder="1" applyAlignment="1" applyProtection="1">
      <alignment horizontal="center" vertical="top" wrapText="1"/>
    </xf>
    <xf numFmtId="0" fontId="16" fillId="5" borderId="31" xfId="2" applyFont="1" applyFill="1" applyBorder="1" applyAlignment="1" applyProtection="1">
      <alignment horizontal="center" vertical="top" wrapText="1"/>
    </xf>
    <xf numFmtId="0" fontId="16" fillId="5" borderId="32" xfId="2" applyFont="1" applyFill="1" applyBorder="1" applyAlignment="1" applyProtection="1">
      <alignment horizontal="center" vertical="top" wrapText="1"/>
    </xf>
    <xf numFmtId="0" fontId="13" fillId="5" borderId="33" xfId="2" applyFont="1" applyFill="1" applyBorder="1" applyAlignment="1" applyProtection="1">
      <alignment horizontal="left" wrapText="1"/>
    </xf>
    <xf numFmtId="0" fontId="16" fillId="5" borderId="34" xfId="2" applyFont="1" applyFill="1" applyBorder="1" applyAlignment="1" applyProtection="1">
      <alignment wrapText="1"/>
    </xf>
    <xf numFmtId="0" fontId="16" fillId="5" borderId="35" xfId="2" applyFont="1" applyFill="1" applyBorder="1" applyAlignment="1" applyProtection="1">
      <alignment wrapText="1"/>
    </xf>
    <xf numFmtId="0" fontId="17" fillId="5" borderId="11" xfId="2" applyFont="1" applyFill="1" applyBorder="1" applyAlignment="1" applyProtection="1">
      <alignment horizontal="center" vertical="top" wrapText="1"/>
    </xf>
    <xf numFmtId="0" fontId="17" fillId="5" borderId="14" xfId="2" applyFont="1" applyFill="1" applyBorder="1" applyAlignment="1" applyProtection="1">
      <alignment horizontal="center" vertical="top" wrapText="1"/>
    </xf>
    <xf numFmtId="0" fontId="16" fillId="5" borderId="36" xfId="2" applyFont="1" applyFill="1" applyBorder="1" applyAlignment="1" applyProtection="1">
      <alignment wrapText="1"/>
    </xf>
    <xf numFmtId="0" fontId="16" fillId="5" borderId="37" xfId="2" applyFont="1" applyFill="1" applyBorder="1" applyAlignment="1" applyProtection="1">
      <alignment wrapText="1"/>
    </xf>
    <xf numFmtId="0" fontId="12" fillId="4" borderId="38" xfId="1" applyFont="1" applyFill="1" applyBorder="1" applyAlignment="1" applyProtection="1">
      <alignment horizontal="left" vertical="center" wrapText="1"/>
    </xf>
    <xf numFmtId="0" fontId="1" fillId="5" borderId="39" xfId="0" applyFont="1" applyFill="1" applyBorder="1" applyAlignment="1" applyProtection="1">
      <alignment horizontal="right" wrapText="1"/>
    </xf>
    <xf numFmtId="0" fontId="1" fillId="5" borderId="40" xfId="0" applyFont="1" applyFill="1" applyBorder="1" applyAlignment="1" applyProtection="1">
      <alignment horizontal="right"/>
    </xf>
    <xf numFmtId="0" fontId="1" fillId="5" borderId="40" xfId="0" applyFont="1" applyFill="1" applyBorder="1" applyAlignment="1" applyProtection="1">
      <alignment horizontal="right" wrapText="1"/>
    </xf>
    <xf numFmtId="0" fontId="8" fillId="5" borderId="40" xfId="0" applyFont="1" applyFill="1" applyBorder="1" applyAlignment="1" applyProtection="1">
      <alignment horizontal="right" wrapText="1"/>
    </xf>
    <xf numFmtId="0" fontId="8" fillId="5" borderId="40" xfId="0" applyFont="1" applyFill="1" applyBorder="1" applyAlignment="1" applyProtection="1">
      <alignment horizontal="right"/>
    </xf>
    <xf numFmtId="0" fontId="8" fillId="5" borderId="41" xfId="0" applyFont="1" applyFill="1" applyBorder="1" applyAlignment="1" applyProtection="1">
      <alignment horizontal="right"/>
    </xf>
    <xf numFmtId="0" fontId="13" fillId="5" borderId="42" xfId="2" applyFont="1" applyFill="1" applyBorder="1" applyAlignment="1" applyProtection="1">
      <alignment horizontal="left" wrapText="1"/>
    </xf>
    <xf numFmtId="3" fontId="1" fillId="3" borderId="43" xfId="0" applyNumberFormat="1" applyFont="1" applyFill="1" applyBorder="1" applyAlignment="1">
      <alignment horizontal="right" wrapText="1"/>
    </xf>
    <xf numFmtId="3" fontId="1" fillId="3" borderId="9" xfId="0" applyNumberFormat="1" applyFont="1" applyFill="1" applyBorder="1" applyAlignment="1">
      <alignment horizontal="right" wrapText="1"/>
    </xf>
    <xf numFmtId="3" fontId="1" fillId="3" borderId="8" xfId="0" applyNumberFormat="1" applyFont="1" applyFill="1" applyBorder="1" applyAlignment="1">
      <alignment horizontal="right" wrapText="1"/>
    </xf>
    <xf numFmtId="3" fontId="9" fillId="3" borderId="43" xfId="0" applyNumberFormat="1" applyFont="1" applyFill="1" applyBorder="1" applyAlignment="1">
      <alignment horizontal="right" wrapText="1"/>
    </xf>
    <xf numFmtId="3" fontId="9" fillId="3" borderId="9" xfId="0" applyNumberFormat="1" applyFont="1" applyFill="1" applyBorder="1" applyAlignment="1">
      <alignment horizontal="right" wrapText="1"/>
    </xf>
    <xf numFmtId="3" fontId="9" fillId="3" borderId="8" xfId="0" applyNumberFormat="1" applyFont="1" applyFill="1" applyBorder="1" applyAlignment="1">
      <alignment horizontal="right" wrapText="1"/>
    </xf>
    <xf numFmtId="0" fontId="13" fillId="5" borderId="44" xfId="2" applyFont="1" applyFill="1" applyBorder="1" applyAlignment="1" applyProtection="1">
      <alignment horizontal="left" wrapText="1"/>
    </xf>
    <xf numFmtId="0" fontId="12" fillId="4" borderId="45" xfId="1" applyFont="1" applyFill="1" applyBorder="1" applyAlignment="1" applyProtection="1">
      <alignment horizontal="left" vertical="center" wrapText="1"/>
    </xf>
    <xf numFmtId="0" fontId="8" fillId="5" borderId="40" xfId="0" applyFont="1" applyFill="1" applyBorder="1" applyAlignment="1">
      <alignment horizontal="right" wrapText="1"/>
    </xf>
    <xf numFmtId="0" fontId="8" fillId="5" borderId="40" xfId="0" applyFont="1" applyFill="1" applyBorder="1" applyAlignment="1">
      <alignment horizontal="right"/>
    </xf>
    <xf numFmtId="0" fontId="8" fillId="5" borderId="41" xfId="0" applyFont="1" applyFill="1" applyBorder="1" applyAlignment="1">
      <alignment horizontal="right"/>
    </xf>
    <xf numFmtId="3" fontId="1" fillId="3" borderId="46" xfId="0" applyNumberFormat="1" applyFont="1" applyFill="1" applyBorder="1" applyAlignment="1">
      <alignment horizontal="right" wrapText="1"/>
    </xf>
    <xf numFmtId="3" fontId="1" fillId="3" borderId="14" xfId="0" applyNumberFormat="1" applyFont="1" applyFill="1" applyBorder="1" applyAlignment="1">
      <alignment horizontal="right" wrapText="1"/>
    </xf>
    <xf numFmtId="3" fontId="1" fillId="3" borderId="13" xfId="0" applyNumberFormat="1" applyFont="1" applyFill="1" applyBorder="1" applyAlignment="1">
      <alignment horizontal="right" wrapText="1"/>
    </xf>
    <xf numFmtId="3" fontId="9" fillId="3" borderId="46" xfId="0" applyNumberFormat="1" applyFont="1" applyFill="1" applyBorder="1" applyAlignment="1">
      <alignment horizontal="right" wrapText="1"/>
    </xf>
    <xf numFmtId="3" fontId="9" fillId="3" borderId="14" xfId="0" applyNumberFormat="1" applyFont="1" applyFill="1" applyBorder="1" applyAlignment="1">
      <alignment horizontal="right" wrapText="1"/>
    </xf>
    <xf numFmtId="3" fontId="9" fillId="3" borderId="13" xfId="0" applyNumberFormat="1" applyFont="1" applyFill="1" applyBorder="1" applyAlignment="1">
      <alignment horizontal="right" wrapText="1"/>
    </xf>
    <xf numFmtId="0" fontId="15" fillId="4" borderId="44" xfId="1" applyFont="1" applyFill="1" applyBorder="1" applyAlignment="1" applyProtection="1">
      <alignment horizontal="left" vertical="center" wrapText="1"/>
    </xf>
    <xf numFmtId="3" fontId="10" fillId="3" borderId="39" xfId="0" applyNumberFormat="1" applyFont="1" applyFill="1" applyBorder="1" applyAlignment="1">
      <alignment horizontal="right" wrapText="1"/>
    </xf>
    <xf numFmtId="3" fontId="10" fillId="3" borderId="47" xfId="0" applyNumberFormat="1" applyFont="1" applyFill="1" applyBorder="1" applyAlignment="1">
      <alignment horizontal="right" wrapText="1"/>
    </xf>
    <xf numFmtId="3" fontId="10" fillId="3" borderId="48" xfId="0" applyNumberFormat="1" applyFont="1" applyFill="1" applyBorder="1" applyAlignment="1">
      <alignment horizontal="right" wrapText="1"/>
    </xf>
    <xf numFmtId="3" fontId="9" fillId="3" borderId="39" xfId="0" applyNumberFormat="1" applyFont="1" applyFill="1" applyBorder="1" applyAlignment="1">
      <alignment horizontal="right" wrapText="1"/>
    </xf>
    <xf numFmtId="3" fontId="9" fillId="3" borderId="47" xfId="0" applyNumberFormat="1" applyFont="1" applyFill="1" applyBorder="1" applyAlignment="1">
      <alignment horizontal="right" wrapText="1"/>
    </xf>
    <xf numFmtId="3" fontId="9" fillId="3" borderId="48" xfId="0" applyNumberFormat="1" applyFont="1" applyFill="1" applyBorder="1" applyAlignment="1">
      <alignment horizontal="right" wrapText="1"/>
    </xf>
    <xf numFmtId="0" fontId="1" fillId="3" borderId="0" xfId="0" applyFont="1" applyFill="1"/>
    <xf numFmtId="3" fontId="9" fillId="3" borderId="7" xfId="0" applyNumberFormat="1" applyFont="1" applyFill="1" applyBorder="1" applyAlignment="1">
      <alignment horizontal="right" wrapText="1"/>
    </xf>
    <xf numFmtId="3" fontId="9" fillId="3" borderId="1" xfId="0" applyNumberFormat="1" applyFont="1" applyFill="1" applyBorder="1" applyAlignment="1">
      <alignment horizontal="right"/>
    </xf>
    <xf numFmtId="3" fontId="9" fillId="3" borderId="8" xfId="0" applyNumberFormat="1" applyFont="1" applyFill="1" applyBorder="1" applyAlignment="1">
      <alignment horizontal="right"/>
    </xf>
    <xf numFmtId="0" fontId="1" fillId="5" borderId="49" xfId="0" applyFont="1" applyFill="1" applyBorder="1" applyAlignment="1" applyProtection="1">
      <alignment horizontal="right" wrapText="1"/>
    </xf>
    <xf numFmtId="0" fontId="1" fillId="5" borderId="50" xfId="0" applyFont="1" applyFill="1" applyBorder="1" applyAlignment="1" applyProtection="1">
      <alignment horizontal="right"/>
    </xf>
    <xf numFmtId="0" fontId="1" fillId="5" borderId="50" xfId="0" applyFont="1" applyFill="1" applyBorder="1" applyAlignment="1" applyProtection="1">
      <alignment horizontal="right" wrapText="1"/>
    </xf>
    <xf numFmtId="0" fontId="8" fillId="5" borderId="50" xfId="0" applyFont="1" applyFill="1" applyBorder="1" applyAlignment="1" applyProtection="1">
      <alignment horizontal="right" wrapText="1"/>
    </xf>
    <xf numFmtId="0" fontId="8" fillId="5" borderId="50" xfId="0" applyFont="1" applyFill="1" applyBorder="1" applyAlignment="1" applyProtection="1">
      <alignment horizontal="right"/>
    </xf>
    <xf numFmtId="0" fontId="8" fillId="5" borderId="51" xfId="0" applyFont="1" applyFill="1" applyBorder="1" applyAlignment="1" applyProtection="1">
      <alignment horizontal="right"/>
    </xf>
    <xf numFmtId="0" fontId="13" fillId="5" borderId="43" xfId="2" applyFont="1" applyFill="1" applyBorder="1" applyAlignment="1" applyProtection="1">
      <alignment horizontal="left" wrapText="1"/>
    </xf>
    <xf numFmtId="3" fontId="1" fillId="3" borderId="3" xfId="0" applyNumberFormat="1" applyFont="1" applyFill="1" applyBorder="1" applyAlignment="1">
      <alignment horizontal="right" wrapText="1"/>
    </xf>
    <xf numFmtId="3" fontId="1" fillId="3" borderId="4" xfId="0" applyNumberFormat="1" applyFont="1" applyFill="1" applyBorder="1" applyAlignment="1">
      <alignment horizontal="right" wrapText="1"/>
    </xf>
    <xf numFmtId="3" fontId="1" fillId="3" borderId="5" xfId="0" applyNumberFormat="1" applyFont="1" applyFill="1" applyBorder="1" applyAlignment="1">
      <alignment horizontal="right" wrapText="1"/>
    </xf>
    <xf numFmtId="3" fontId="1" fillId="3" borderId="52" xfId="0" applyNumberFormat="1" applyFont="1" applyFill="1" applyBorder="1" applyAlignment="1">
      <alignment horizontal="right" wrapText="1"/>
    </xf>
    <xf numFmtId="3" fontId="1" fillId="3" borderId="6" xfId="0" applyNumberFormat="1" applyFont="1" applyFill="1" applyBorder="1" applyAlignment="1">
      <alignment horizontal="right" wrapText="1"/>
    </xf>
    <xf numFmtId="3" fontId="10" fillId="3" borderId="52" xfId="0" applyNumberFormat="1" applyFont="1" applyFill="1" applyBorder="1" applyAlignment="1">
      <alignment horizontal="right" wrapText="1"/>
    </xf>
    <xf numFmtId="3" fontId="10" fillId="3" borderId="4" xfId="0" applyNumberFormat="1" applyFont="1" applyFill="1" applyBorder="1" applyAlignment="1">
      <alignment horizontal="right" wrapText="1"/>
    </xf>
    <xf numFmtId="3" fontId="10" fillId="3" borderId="5" xfId="0" applyNumberFormat="1" applyFont="1" applyFill="1" applyBorder="1" applyAlignment="1">
      <alignment horizontal="right" wrapText="1"/>
    </xf>
    <xf numFmtId="3" fontId="1" fillId="3" borderId="7" xfId="0" applyNumberFormat="1" applyFont="1" applyFill="1" applyBorder="1" applyAlignment="1">
      <alignment horizontal="right" wrapText="1"/>
    </xf>
    <xf numFmtId="3" fontId="1" fillId="3" borderId="1" xfId="0" applyNumberFormat="1" applyFont="1" applyFill="1" applyBorder="1" applyAlignment="1">
      <alignment horizontal="right" wrapText="1"/>
    </xf>
    <xf numFmtId="3" fontId="1" fillId="3" borderId="10" xfId="0" applyNumberFormat="1" applyFont="1" applyFill="1" applyBorder="1" applyAlignment="1">
      <alignment horizontal="right" wrapText="1"/>
    </xf>
    <xf numFmtId="3" fontId="10" fillId="3" borderId="10" xfId="0" applyNumberFormat="1" applyFont="1" applyFill="1" applyBorder="1" applyAlignment="1">
      <alignment horizontal="right" wrapText="1"/>
    </xf>
    <xf numFmtId="3" fontId="10" fillId="3" borderId="1" xfId="0" applyNumberFormat="1" applyFont="1" applyFill="1" applyBorder="1" applyAlignment="1">
      <alignment horizontal="right" wrapText="1"/>
    </xf>
    <xf numFmtId="3" fontId="10" fillId="3" borderId="8" xfId="0" applyNumberFormat="1" applyFont="1" applyFill="1" applyBorder="1" applyAlignment="1">
      <alignment horizontal="right" wrapText="1"/>
    </xf>
    <xf numFmtId="0" fontId="18" fillId="5" borderId="53" xfId="2" applyFont="1" applyFill="1" applyBorder="1" applyAlignment="1" applyProtection="1">
      <alignment horizontal="left" vertical="top" wrapText="1"/>
    </xf>
    <xf numFmtId="0" fontId="13" fillId="5" borderId="46" xfId="2" applyFont="1" applyFill="1" applyBorder="1" applyAlignment="1" applyProtection="1">
      <alignment horizontal="left" wrapText="1"/>
    </xf>
    <xf numFmtId="3" fontId="1" fillId="3" borderId="11" xfId="0" applyNumberFormat="1" applyFont="1" applyFill="1" applyBorder="1" applyAlignment="1">
      <alignment horizontal="right" wrapText="1"/>
    </xf>
    <xf numFmtId="3" fontId="1" fillId="3" borderId="12" xfId="0" applyNumberFormat="1" applyFont="1" applyFill="1" applyBorder="1" applyAlignment="1">
      <alignment horizontal="right" wrapText="1"/>
    </xf>
    <xf numFmtId="3" fontId="1" fillId="3" borderId="54" xfId="0" applyNumberFormat="1" applyFont="1" applyFill="1" applyBorder="1" applyAlignment="1">
      <alignment horizontal="right" wrapText="1"/>
    </xf>
    <xf numFmtId="3" fontId="10" fillId="3" borderId="54" xfId="0" applyNumberFormat="1" applyFont="1" applyFill="1" applyBorder="1" applyAlignment="1">
      <alignment horizontal="right" wrapText="1"/>
    </xf>
    <xf numFmtId="3" fontId="10" fillId="3" borderId="12" xfId="0" applyNumberFormat="1" applyFont="1" applyFill="1" applyBorder="1" applyAlignment="1">
      <alignment horizontal="right" wrapText="1"/>
    </xf>
    <xf numFmtId="3" fontId="10" fillId="3" borderId="13" xfId="0" applyNumberFormat="1" applyFont="1" applyFill="1" applyBorder="1" applyAlignment="1">
      <alignment horizontal="right" wrapText="1"/>
    </xf>
    <xf numFmtId="0" fontId="1" fillId="5" borderId="55" xfId="0" applyFont="1" applyFill="1" applyBorder="1" applyAlignment="1" applyProtection="1">
      <alignment horizontal="right" wrapText="1"/>
    </xf>
    <xf numFmtId="0" fontId="1" fillId="5" borderId="0" xfId="0" applyFont="1" applyFill="1" applyBorder="1" applyAlignment="1" applyProtection="1">
      <alignment horizontal="right"/>
    </xf>
    <xf numFmtId="0" fontId="1" fillId="5" borderId="0" xfId="0" applyFont="1" applyFill="1" applyBorder="1" applyAlignment="1" applyProtection="1">
      <alignment horizontal="right" wrapText="1"/>
    </xf>
    <xf numFmtId="0" fontId="8" fillId="5" borderId="0" xfId="0" applyFont="1" applyFill="1" applyBorder="1" applyAlignment="1">
      <alignment horizontal="right" wrapText="1"/>
    </xf>
    <xf numFmtId="0" fontId="8" fillId="5" borderId="0" xfId="0" applyFont="1" applyFill="1" applyBorder="1" applyAlignment="1">
      <alignment horizontal="right"/>
    </xf>
    <xf numFmtId="0" fontId="8" fillId="5" borderId="56" xfId="0" applyFont="1" applyFill="1" applyBorder="1" applyAlignment="1">
      <alignment horizontal="right"/>
    </xf>
    <xf numFmtId="3" fontId="10" fillId="3" borderId="3" xfId="0" applyNumberFormat="1" applyFont="1" applyFill="1" applyBorder="1" applyAlignment="1">
      <alignment horizontal="right" wrapText="1"/>
    </xf>
    <xf numFmtId="3" fontId="10" fillId="3" borderId="7" xfId="0" applyNumberFormat="1" applyFont="1" applyFill="1" applyBorder="1" applyAlignment="1">
      <alignment horizontal="right" wrapText="1"/>
    </xf>
    <xf numFmtId="3" fontId="10" fillId="3" borderId="11" xfId="0" applyNumberFormat="1" applyFont="1" applyFill="1" applyBorder="1" applyAlignment="1">
      <alignment horizontal="right" wrapText="1"/>
    </xf>
    <xf numFmtId="0" fontId="15" fillId="4" borderId="46" xfId="1" applyFont="1" applyFill="1" applyBorder="1" applyAlignment="1" applyProtection="1">
      <alignment horizontal="left" vertical="center" wrapText="1"/>
    </xf>
    <xf numFmtId="3" fontId="10" fillId="3" borderId="14" xfId="0" applyNumberFormat="1" applyFont="1" applyFill="1" applyBorder="1" applyAlignment="1">
      <alignment horizontal="right" wrapText="1"/>
    </xf>
    <xf numFmtId="0" fontId="15" fillId="4" borderId="39" xfId="1" applyFont="1" applyFill="1" applyBorder="1" applyAlignment="1" applyProtection="1">
      <alignment horizontal="center" vertical="center" wrapText="1"/>
    </xf>
    <xf numFmtId="0" fontId="15" fillId="4" borderId="40" xfId="1" applyFont="1" applyFill="1" applyBorder="1" applyAlignment="1" applyProtection="1">
      <alignment horizontal="center" vertical="center" wrapText="1"/>
    </xf>
    <xf numFmtId="0" fontId="15" fillId="4" borderId="41" xfId="1" applyFont="1" applyFill="1" applyBorder="1" applyAlignment="1" applyProtection="1">
      <alignment horizontal="center" vertical="center" wrapText="1"/>
    </xf>
    <xf numFmtId="0" fontId="16" fillId="5" borderId="57" xfId="2" applyFont="1" applyFill="1" applyBorder="1" applyAlignment="1" applyProtection="1">
      <alignment horizontal="center" vertical="top" wrapText="1"/>
    </xf>
    <xf numFmtId="0" fontId="16" fillId="5" borderId="52" xfId="2" applyFont="1" applyFill="1" applyBorder="1" applyAlignment="1" applyProtection="1">
      <alignment horizontal="center" vertical="top" wrapText="1"/>
    </xf>
    <xf numFmtId="0" fontId="2" fillId="3" borderId="0" xfId="2" applyFont="1" applyFill="1" applyBorder="1" applyAlignment="1">
      <alignment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58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13" fillId="5" borderId="9" xfId="2" applyFont="1" applyFill="1" applyBorder="1" applyAlignment="1">
      <alignment horizontal="center" wrapText="1"/>
    </xf>
    <xf numFmtId="0" fontId="13" fillId="5" borderId="10" xfId="2" applyFont="1" applyFill="1" applyBorder="1" applyAlignment="1">
      <alignment horizontal="center" wrapText="1"/>
    </xf>
  </cellXfs>
  <cellStyles count="3">
    <cellStyle name="Énfasis1" xfId="1" builtinId="2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47625</xdr:rowOff>
    </xdr:from>
    <xdr:to>
      <xdr:col>3</xdr:col>
      <xdr:colOff>459486</xdr:colOff>
      <xdr:row>6</xdr:row>
      <xdr:rowOff>104775</xdr:rowOff>
    </xdr:to>
    <xdr:pic>
      <xdr:nvPicPr>
        <xdr:cNvPr id="3" name="Imagen 2" title="Ministerio de Cultur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71450"/>
          <a:ext cx="1840611" cy="866775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1</xdr:row>
      <xdr:rowOff>133350</xdr:rowOff>
    </xdr:from>
    <xdr:to>
      <xdr:col>20</xdr:col>
      <xdr:colOff>390525</xdr:colOff>
      <xdr:row>7</xdr:row>
      <xdr:rowOff>152400</xdr:rowOff>
    </xdr:to>
    <xdr:pic>
      <xdr:nvPicPr>
        <xdr:cNvPr id="25612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257175"/>
          <a:ext cx="809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3</xdr:col>
      <xdr:colOff>628650</xdr:colOff>
      <xdr:row>8</xdr:row>
      <xdr:rowOff>38100</xdr:rowOff>
    </xdr:to>
    <xdr:pic>
      <xdr:nvPicPr>
        <xdr:cNvPr id="419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825"/>
          <a:ext cx="2400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47625</xdr:colOff>
      <xdr:row>2</xdr:row>
      <xdr:rowOff>19050</xdr:rowOff>
    </xdr:from>
    <xdr:to>
      <xdr:col>17</xdr:col>
      <xdr:colOff>600075</xdr:colOff>
      <xdr:row>9</xdr:row>
      <xdr:rowOff>95250</xdr:rowOff>
    </xdr:to>
    <xdr:pic>
      <xdr:nvPicPr>
        <xdr:cNvPr id="419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304800"/>
          <a:ext cx="11811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180975</xdr:colOff>
      <xdr:row>2</xdr:row>
      <xdr:rowOff>9525</xdr:rowOff>
    </xdr:from>
    <xdr:to>
      <xdr:col>19</xdr:col>
      <xdr:colOff>571500</xdr:colOff>
      <xdr:row>8</xdr:row>
      <xdr:rowOff>28575</xdr:rowOff>
    </xdr:to>
    <xdr:pic>
      <xdr:nvPicPr>
        <xdr:cNvPr id="23566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95275"/>
          <a:ext cx="809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</xdr:row>
      <xdr:rowOff>47625</xdr:rowOff>
    </xdr:from>
    <xdr:to>
      <xdr:col>3</xdr:col>
      <xdr:colOff>354711</xdr:colOff>
      <xdr:row>6</xdr:row>
      <xdr:rowOff>104775</xdr:rowOff>
    </xdr:to>
    <xdr:pic>
      <xdr:nvPicPr>
        <xdr:cNvPr id="3" name="Imagen 2" title="Ministerio de Cultura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71450"/>
          <a:ext cx="1840611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4</xdr:col>
      <xdr:colOff>247650</xdr:colOff>
      <xdr:row>8</xdr:row>
      <xdr:rowOff>38100</xdr:rowOff>
    </xdr:to>
    <xdr:pic>
      <xdr:nvPicPr>
        <xdr:cNvPr id="22547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22860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161925</xdr:colOff>
      <xdr:row>1</xdr:row>
      <xdr:rowOff>152400</xdr:rowOff>
    </xdr:from>
    <xdr:to>
      <xdr:col>19</xdr:col>
      <xdr:colOff>552450</xdr:colOff>
      <xdr:row>8</xdr:row>
      <xdr:rowOff>9525</xdr:rowOff>
    </xdr:to>
    <xdr:pic>
      <xdr:nvPicPr>
        <xdr:cNvPr id="22548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276225"/>
          <a:ext cx="809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4</xdr:col>
      <xdr:colOff>247650</xdr:colOff>
      <xdr:row>8</xdr:row>
      <xdr:rowOff>38100</xdr:rowOff>
    </xdr:to>
    <xdr:pic>
      <xdr:nvPicPr>
        <xdr:cNvPr id="21525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22860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161925</xdr:colOff>
      <xdr:row>1</xdr:row>
      <xdr:rowOff>0</xdr:rowOff>
    </xdr:from>
    <xdr:to>
      <xdr:col>19</xdr:col>
      <xdr:colOff>495300</xdr:colOff>
      <xdr:row>7</xdr:row>
      <xdr:rowOff>95250</xdr:rowOff>
    </xdr:to>
    <xdr:pic>
      <xdr:nvPicPr>
        <xdr:cNvPr id="21526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123825"/>
          <a:ext cx="752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4</xdr:col>
      <xdr:colOff>361950</xdr:colOff>
      <xdr:row>8</xdr:row>
      <xdr:rowOff>38100</xdr:rowOff>
    </xdr:to>
    <xdr:pic>
      <xdr:nvPicPr>
        <xdr:cNvPr id="20519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2400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161925</xdr:colOff>
      <xdr:row>1</xdr:row>
      <xdr:rowOff>0</xdr:rowOff>
    </xdr:from>
    <xdr:to>
      <xdr:col>19</xdr:col>
      <xdr:colOff>495300</xdr:colOff>
      <xdr:row>7</xdr:row>
      <xdr:rowOff>95250</xdr:rowOff>
    </xdr:to>
    <xdr:pic>
      <xdr:nvPicPr>
        <xdr:cNvPr id="20520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123825"/>
          <a:ext cx="752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4</xdr:col>
      <xdr:colOff>161925</xdr:colOff>
      <xdr:row>8</xdr:row>
      <xdr:rowOff>38100</xdr:rowOff>
    </xdr:to>
    <xdr:pic>
      <xdr:nvPicPr>
        <xdr:cNvPr id="15415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825"/>
          <a:ext cx="2400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47625</xdr:colOff>
      <xdr:row>2</xdr:row>
      <xdr:rowOff>19050</xdr:rowOff>
    </xdr:from>
    <xdr:to>
      <xdr:col>18</xdr:col>
      <xdr:colOff>333375</xdr:colOff>
      <xdr:row>9</xdr:row>
      <xdr:rowOff>95250</xdr:rowOff>
    </xdr:to>
    <xdr:pic>
      <xdr:nvPicPr>
        <xdr:cNvPr id="15416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304800"/>
          <a:ext cx="11811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3</xdr:col>
      <xdr:colOff>628650</xdr:colOff>
      <xdr:row>8</xdr:row>
      <xdr:rowOff>38100</xdr:rowOff>
    </xdr:to>
    <xdr:pic>
      <xdr:nvPicPr>
        <xdr:cNvPr id="112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825"/>
          <a:ext cx="2400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361950</xdr:colOff>
      <xdr:row>2</xdr:row>
      <xdr:rowOff>0</xdr:rowOff>
    </xdr:from>
    <xdr:to>
      <xdr:col>20</xdr:col>
      <xdr:colOff>257175</xdr:colOff>
      <xdr:row>8</xdr:row>
      <xdr:rowOff>95250</xdr:rowOff>
    </xdr:to>
    <xdr:pic>
      <xdr:nvPicPr>
        <xdr:cNvPr id="112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450" y="285750"/>
          <a:ext cx="1104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3</xdr:col>
      <xdr:colOff>628650</xdr:colOff>
      <xdr:row>8</xdr:row>
      <xdr:rowOff>38100</xdr:rowOff>
    </xdr:to>
    <xdr:pic>
      <xdr:nvPicPr>
        <xdr:cNvPr id="2145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825"/>
          <a:ext cx="2400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438150</xdr:colOff>
      <xdr:row>1</xdr:row>
      <xdr:rowOff>38100</xdr:rowOff>
    </xdr:from>
    <xdr:to>
      <xdr:col>20</xdr:col>
      <xdr:colOff>466725</xdr:colOff>
      <xdr:row>8</xdr:row>
      <xdr:rowOff>85725</xdr:rowOff>
    </xdr:to>
    <xdr:pic>
      <xdr:nvPicPr>
        <xdr:cNvPr id="2146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0" y="161925"/>
          <a:ext cx="11620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0</xdr:rowOff>
    </xdr:from>
    <xdr:to>
      <xdr:col>3</xdr:col>
      <xdr:colOff>628650</xdr:colOff>
      <xdr:row>8</xdr:row>
      <xdr:rowOff>38100</xdr:rowOff>
    </xdr:to>
    <xdr:pic>
      <xdr:nvPicPr>
        <xdr:cNvPr id="3169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825"/>
          <a:ext cx="2400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523875</xdr:colOff>
      <xdr:row>1</xdr:row>
      <xdr:rowOff>85725</xdr:rowOff>
    </xdr:from>
    <xdr:to>
      <xdr:col>17</xdr:col>
      <xdr:colOff>304800</xdr:colOff>
      <xdr:row>9</xdr:row>
      <xdr:rowOff>28575</xdr:rowOff>
    </xdr:to>
    <xdr:pic>
      <xdr:nvPicPr>
        <xdr:cNvPr id="3170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209550"/>
          <a:ext cx="12096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D16" sqref="D16"/>
    </sheetView>
  </sheetViews>
  <sheetFormatPr baseColWidth="10" defaultColWidth="11.42578125" defaultRowHeight="12.75" x14ac:dyDescent="0.2"/>
  <cols>
    <col min="1" max="1" width="1.140625" style="1" customWidth="1"/>
    <col min="2" max="2" width="17.7109375" style="1" customWidth="1"/>
    <col min="3" max="3" width="6.7109375" style="1" customWidth="1"/>
    <col min="4" max="4" width="8" style="1" customWidth="1"/>
    <col min="5" max="5" width="7.7109375" style="1" customWidth="1"/>
    <col min="6" max="6" width="6.140625" style="1" customWidth="1"/>
    <col min="7" max="7" width="6.42578125" style="1" customWidth="1"/>
    <col min="8" max="8" width="6" style="1" customWidth="1"/>
    <col min="9" max="10" width="6.7109375" style="1" customWidth="1"/>
    <col min="11" max="11" width="7.140625" style="1" customWidth="1"/>
    <col min="12" max="12" width="6.42578125" style="1" customWidth="1"/>
    <col min="13" max="13" width="6.5703125" style="1" customWidth="1"/>
    <col min="14" max="14" width="5.5703125" style="1" customWidth="1"/>
    <col min="15" max="15" width="6.28515625" style="1" customWidth="1"/>
    <col min="16" max="16" width="6.42578125" style="1" customWidth="1"/>
    <col min="17" max="17" width="5.140625" style="1" customWidth="1"/>
    <col min="18" max="18" width="6.140625" style="1" customWidth="1"/>
    <col min="19" max="19" width="6.28515625" style="1" customWidth="1"/>
    <col min="20" max="20" width="8.85546875" style="1" customWidth="1"/>
    <col min="21" max="21" width="8.7109375" style="1" customWidth="1"/>
    <col min="22" max="16384" width="11.42578125" style="1"/>
  </cols>
  <sheetData>
    <row r="1" spans="1:21" ht="9.75" customHeight="1" x14ac:dyDescent="0.2"/>
    <row r="10" spans="1:21" ht="15.75" x14ac:dyDescent="0.25">
      <c r="B10" s="30" t="s">
        <v>52</v>
      </c>
      <c r="C10" s="30"/>
      <c r="D10" s="30"/>
      <c r="E10" s="30"/>
    </row>
    <row r="11" spans="1:21" ht="13.5" thickBot="1" x14ac:dyDescent="0.25"/>
    <row r="12" spans="1:21" ht="54" customHeight="1" thickBot="1" x14ac:dyDescent="0.25">
      <c r="A12" s="66"/>
      <c r="B12" s="67" t="s">
        <v>51</v>
      </c>
      <c r="C12" s="157" t="s">
        <v>37</v>
      </c>
      <c r="D12" s="158"/>
      <c r="E12" s="158"/>
      <c r="F12" s="157" t="s">
        <v>0</v>
      </c>
      <c r="G12" s="158"/>
      <c r="H12" s="158"/>
      <c r="I12" s="159"/>
      <c r="J12" s="158" t="s">
        <v>15</v>
      </c>
      <c r="K12" s="158"/>
      <c r="L12" s="158"/>
      <c r="M12" s="157" t="s">
        <v>3</v>
      </c>
      <c r="N12" s="158"/>
      <c r="O12" s="159"/>
      <c r="P12" s="158" t="s">
        <v>16</v>
      </c>
      <c r="Q12" s="158"/>
      <c r="R12" s="158"/>
      <c r="S12" s="157" t="s">
        <v>1</v>
      </c>
      <c r="T12" s="158"/>
      <c r="U12" s="159"/>
    </row>
    <row r="13" spans="1:21" ht="30" customHeight="1" x14ac:dyDescent="0.25">
      <c r="A13" s="66"/>
      <c r="B13" s="68" t="s">
        <v>2</v>
      </c>
      <c r="C13" s="69" t="s">
        <v>4</v>
      </c>
      <c r="D13" s="70" t="s">
        <v>5</v>
      </c>
      <c r="E13" s="71" t="s">
        <v>17</v>
      </c>
      <c r="F13" s="160" t="s">
        <v>6</v>
      </c>
      <c r="G13" s="161"/>
      <c r="H13" s="70" t="s">
        <v>5</v>
      </c>
      <c r="I13" s="72" t="s">
        <v>17</v>
      </c>
      <c r="J13" s="69" t="s">
        <v>4</v>
      </c>
      <c r="K13" s="70" t="s">
        <v>5</v>
      </c>
      <c r="L13" s="71" t="s">
        <v>17</v>
      </c>
      <c r="M13" s="73" t="s">
        <v>4</v>
      </c>
      <c r="N13" s="70" t="s">
        <v>5</v>
      </c>
      <c r="O13" s="72" t="s">
        <v>17</v>
      </c>
      <c r="P13" s="69" t="s">
        <v>4</v>
      </c>
      <c r="Q13" s="70" t="s">
        <v>5</v>
      </c>
      <c r="R13" s="71" t="s">
        <v>17</v>
      </c>
      <c r="S13" s="73" t="s">
        <v>4</v>
      </c>
      <c r="T13" s="70" t="s">
        <v>7</v>
      </c>
      <c r="U13" s="72" t="s">
        <v>17</v>
      </c>
    </row>
    <row r="14" spans="1:21" ht="16.5" customHeight="1" thickBot="1" x14ac:dyDescent="0.3">
      <c r="A14" s="66"/>
      <c r="B14" s="74"/>
      <c r="C14" s="75"/>
      <c r="D14" s="76"/>
      <c r="E14" s="76"/>
      <c r="F14" s="77" t="s">
        <v>8</v>
      </c>
      <c r="G14" s="78" t="s">
        <v>9</v>
      </c>
      <c r="H14" s="76"/>
      <c r="I14" s="79"/>
      <c r="J14" s="75"/>
      <c r="K14" s="76"/>
      <c r="L14" s="76"/>
      <c r="M14" s="80"/>
      <c r="N14" s="76"/>
      <c r="O14" s="79"/>
      <c r="P14" s="75"/>
      <c r="Q14" s="76"/>
      <c r="R14" s="76"/>
      <c r="S14" s="80"/>
      <c r="T14" s="76"/>
      <c r="U14" s="79"/>
    </row>
    <row r="15" spans="1:21" ht="17.100000000000001" customHeight="1" thickBot="1" x14ac:dyDescent="0.25">
      <c r="A15" s="66"/>
      <c r="B15" s="81" t="s">
        <v>10</v>
      </c>
      <c r="C15" s="117"/>
      <c r="D15" s="118"/>
      <c r="E15" s="118"/>
      <c r="F15" s="119"/>
      <c r="G15" s="119"/>
      <c r="H15" s="118"/>
      <c r="I15" s="118"/>
      <c r="J15" s="119"/>
      <c r="K15" s="118"/>
      <c r="L15" s="118"/>
      <c r="M15" s="119"/>
      <c r="N15" s="118"/>
      <c r="O15" s="118"/>
      <c r="P15" s="119"/>
      <c r="Q15" s="118"/>
      <c r="R15" s="118"/>
      <c r="S15" s="120"/>
      <c r="T15" s="121"/>
      <c r="U15" s="122"/>
    </row>
    <row r="16" spans="1:21" ht="17.100000000000001" customHeight="1" x14ac:dyDescent="0.25">
      <c r="A16" s="66"/>
      <c r="B16" s="123" t="s">
        <v>38</v>
      </c>
      <c r="C16" s="124">
        <v>151</v>
      </c>
      <c r="D16" s="125">
        <v>31896</v>
      </c>
      <c r="E16" s="126">
        <v>59453</v>
      </c>
      <c r="F16" s="127">
        <v>0</v>
      </c>
      <c r="G16" s="125">
        <v>86</v>
      </c>
      <c r="H16" s="125">
        <v>426</v>
      </c>
      <c r="I16" s="128">
        <v>426</v>
      </c>
      <c r="J16" s="124">
        <v>34</v>
      </c>
      <c r="K16" s="125">
        <v>9965</v>
      </c>
      <c r="L16" s="126">
        <v>10199</v>
      </c>
      <c r="M16" s="127">
        <v>0</v>
      </c>
      <c r="N16" s="125">
        <v>0</v>
      </c>
      <c r="O16" s="128">
        <v>0</v>
      </c>
      <c r="P16" s="124">
        <v>0</v>
      </c>
      <c r="Q16" s="125">
        <v>1</v>
      </c>
      <c r="R16" s="126">
        <v>1</v>
      </c>
      <c r="S16" s="129">
        <v>185</v>
      </c>
      <c r="T16" s="130">
        <v>42288</v>
      </c>
      <c r="U16" s="131">
        <v>70079</v>
      </c>
    </row>
    <row r="17" spans="1:21" ht="17.100000000000001" customHeight="1" x14ac:dyDescent="0.25">
      <c r="A17" s="66"/>
      <c r="B17" s="123" t="s">
        <v>39</v>
      </c>
      <c r="C17" s="132">
        <v>0</v>
      </c>
      <c r="D17" s="133">
        <v>100</v>
      </c>
      <c r="E17" s="91">
        <v>100</v>
      </c>
      <c r="F17" s="134">
        <v>0</v>
      </c>
      <c r="G17" s="133">
        <v>0</v>
      </c>
      <c r="H17" s="133">
        <v>0</v>
      </c>
      <c r="I17" s="90">
        <v>0</v>
      </c>
      <c r="J17" s="132">
        <v>0</v>
      </c>
      <c r="K17" s="133">
        <v>1</v>
      </c>
      <c r="L17" s="91">
        <v>1</v>
      </c>
      <c r="M17" s="134">
        <v>0</v>
      </c>
      <c r="N17" s="133">
        <v>0</v>
      </c>
      <c r="O17" s="90">
        <v>0</v>
      </c>
      <c r="P17" s="132">
        <v>0</v>
      </c>
      <c r="Q17" s="133">
        <v>0</v>
      </c>
      <c r="R17" s="91">
        <v>0</v>
      </c>
      <c r="S17" s="135">
        <v>0</v>
      </c>
      <c r="T17" s="136">
        <v>101</v>
      </c>
      <c r="U17" s="137">
        <v>101</v>
      </c>
    </row>
    <row r="18" spans="1:21" ht="17.100000000000001" customHeight="1" x14ac:dyDescent="0.25">
      <c r="A18" s="66"/>
      <c r="B18" s="123" t="s">
        <v>40</v>
      </c>
      <c r="C18" s="132">
        <v>0</v>
      </c>
      <c r="D18" s="133">
        <v>2</v>
      </c>
      <c r="E18" s="91">
        <v>2</v>
      </c>
      <c r="F18" s="134">
        <v>0</v>
      </c>
      <c r="G18" s="133">
        <v>11</v>
      </c>
      <c r="H18" s="133">
        <v>132</v>
      </c>
      <c r="I18" s="90">
        <v>132</v>
      </c>
      <c r="J18" s="132">
        <v>0</v>
      </c>
      <c r="K18" s="133">
        <v>0</v>
      </c>
      <c r="L18" s="91">
        <v>0</v>
      </c>
      <c r="M18" s="134">
        <v>0</v>
      </c>
      <c r="N18" s="133">
        <v>0</v>
      </c>
      <c r="O18" s="90">
        <v>0</v>
      </c>
      <c r="P18" s="132">
        <v>0</v>
      </c>
      <c r="Q18" s="133">
        <v>0</v>
      </c>
      <c r="R18" s="91">
        <v>0</v>
      </c>
      <c r="S18" s="135">
        <v>0</v>
      </c>
      <c r="T18" s="136">
        <v>134</v>
      </c>
      <c r="U18" s="137">
        <v>134</v>
      </c>
    </row>
    <row r="19" spans="1:21" ht="23.25" customHeight="1" x14ac:dyDescent="0.2">
      <c r="A19" s="66"/>
      <c r="B19" s="138" t="s">
        <v>50</v>
      </c>
      <c r="C19" s="132">
        <v>0</v>
      </c>
      <c r="D19" s="133">
        <v>5281</v>
      </c>
      <c r="E19" s="91">
        <v>5281</v>
      </c>
      <c r="F19" s="134">
        <v>0</v>
      </c>
      <c r="G19" s="133">
        <v>0</v>
      </c>
      <c r="H19" s="133">
        <v>0</v>
      </c>
      <c r="I19" s="90">
        <v>0</v>
      </c>
      <c r="J19" s="132">
        <v>0</v>
      </c>
      <c r="K19" s="133">
        <v>0</v>
      </c>
      <c r="L19" s="91">
        <v>0</v>
      </c>
      <c r="M19" s="134">
        <v>0</v>
      </c>
      <c r="N19" s="133">
        <v>0</v>
      </c>
      <c r="O19" s="90">
        <v>0</v>
      </c>
      <c r="P19" s="132">
        <v>0</v>
      </c>
      <c r="Q19" s="133">
        <v>0</v>
      </c>
      <c r="R19" s="91">
        <v>0</v>
      </c>
      <c r="S19" s="135">
        <v>0</v>
      </c>
      <c r="T19" s="136">
        <v>5281</v>
      </c>
      <c r="U19" s="137">
        <v>5281</v>
      </c>
    </row>
    <row r="20" spans="1:21" ht="17.100000000000001" customHeight="1" thickBot="1" x14ac:dyDescent="0.3">
      <c r="A20" s="66"/>
      <c r="B20" s="139" t="s">
        <v>41</v>
      </c>
      <c r="C20" s="140">
        <v>0</v>
      </c>
      <c r="D20" s="141">
        <v>0</v>
      </c>
      <c r="E20" s="102">
        <v>0</v>
      </c>
      <c r="F20" s="142">
        <v>0</v>
      </c>
      <c r="G20" s="141">
        <v>0</v>
      </c>
      <c r="H20" s="141">
        <v>0</v>
      </c>
      <c r="I20" s="101">
        <v>0</v>
      </c>
      <c r="J20" s="140">
        <v>1</v>
      </c>
      <c r="K20" s="141">
        <v>27</v>
      </c>
      <c r="L20" s="102">
        <v>28</v>
      </c>
      <c r="M20" s="142">
        <v>0</v>
      </c>
      <c r="N20" s="141">
        <v>0</v>
      </c>
      <c r="O20" s="101">
        <v>0</v>
      </c>
      <c r="P20" s="140">
        <v>0</v>
      </c>
      <c r="Q20" s="141">
        <v>0</v>
      </c>
      <c r="R20" s="102">
        <v>0</v>
      </c>
      <c r="S20" s="143">
        <v>1</v>
      </c>
      <c r="T20" s="144">
        <v>27</v>
      </c>
      <c r="U20" s="145">
        <v>28</v>
      </c>
    </row>
    <row r="21" spans="1:21" ht="17.100000000000001" customHeight="1" thickBot="1" x14ac:dyDescent="0.25">
      <c r="A21" s="66"/>
      <c r="B21" s="96" t="s">
        <v>11</v>
      </c>
      <c r="C21" s="146"/>
      <c r="D21" s="147"/>
      <c r="E21" s="147"/>
      <c r="F21" s="148"/>
      <c r="G21" s="148"/>
      <c r="H21" s="147"/>
      <c r="I21" s="147"/>
      <c r="J21" s="148"/>
      <c r="K21" s="147"/>
      <c r="L21" s="147"/>
      <c r="M21" s="148"/>
      <c r="N21" s="147"/>
      <c r="O21" s="147"/>
      <c r="P21" s="148"/>
      <c r="Q21" s="147"/>
      <c r="R21" s="147"/>
      <c r="S21" s="149"/>
      <c r="T21" s="150"/>
      <c r="U21" s="151"/>
    </row>
    <row r="22" spans="1:21" ht="17.100000000000001" customHeight="1" x14ac:dyDescent="0.25">
      <c r="A22" s="66"/>
      <c r="B22" s="123" t="s">
        <v>42</v>
      </c>
      <c r="C22" s="124">
        <v>0</v>
      </c>
      <c r="D22" s="125">
        <v>127181</v>
      </c>
      <c r="E22" s="128">
        <v>127181</v>
      </c>
      <c r="F22" s="124">
        <v>0</v>
      </c>
      <c r="G22" s="125">
        <v>0</v>
      </c>
      <c r="H22" s="125">
        <v>0</v>
      </c>
      <c r="I22" s="126">
        <v>0</v>
      </c>
      <c r="J22" s="127">
        <v>0</v>
      </c>
      <c r="K22" s="125">
        <v>1</v>
      </c>
      <c r="L22" s="128">
        <v>1</v>
      </c>
      <c r="M22" s="124">
        <v>0</v>
      </c>
      <c r="N22" s="125">
        <v>0</v>
      </c>
      <c r="O22" s="126">
        <v>0</v>
      </c>
      <c r="P22" s="127">
        <v>0</v>
      </c>
      <c r="Q22" s="125">
        <v>0</v>
      </c>
      <c r="R22" s="128">
        <v>0</v>
      </c>
      <c r="S22" s="152">
        <v>0</v>
      </c>
      <c r="T22" s="130">
        <v>127182</v>
      </c>
      <c r="U22" s="131">
        <v>127182</v>
      </c>
    </row>
    <row r="23" spans="1:21" ht="17.100000000000001" customHeight="1" x14ac:dyDescent="0.25">
      <c r="A23" s="66"/>
      <c r="B23" s="123" t="s">
        <v>39</v>
      </c>
      <c r="C23" s="132">
        <v>0</v>
      </c>
      <c r="D23" s="133">
        <v>0</v>
      </c>
      <c r="E23" s="90">
        <v>0</v>
      </c>
      <c r="F23" s="132">
        <v>0</v>
      </c>
      <c r="G23" s="133">
        <v>0</v>
      </c>
      <c r="H23" s="133">
        <v>0</v>
      </c>
      <c r="I23" s="91">
        <v>0</v>
      </c>
      <c r="J23" s="134">
        <v>0</v>
      </c>
      <c r="K23" s="133">
        <v>0</v>
      </c>
      <c r="L23" s="90">
        <v>0</v>
      </c>
      <c r="M23" s="132">
        <v>0</v>
      </c>
      <c r="N23" s="133">
        <v>0</v>
      </c>
      <c r="O23" s="91">
        <v>0</v>
      </c>
      <c r="P23" s="134">
        <v>0</v>
      </c>
      <c r="Q23" s="133">
        <v>0</v>
      </c>
      <c r="R23" s="90">
        <v>0</v>
      </c>
      <c r="S23" s="153">
        <v>0</v>
      </c>
      <c r="T23" s="136">
        <v>0</v>
      </c>
      <c r="U23" s="137">
        <v>0</v>
      </c>
    </row>
    <row r="24" spans="1:21" ht="23.25" customHeight="1" x14ac:dyDescent="0.2">
      <c r="A24" s="66"/>
      <c r="B24" s="138" t="s">
        <v>50</v>
      </c>
      <c r="C24" s="132">
        <v>0</v>
      </c>
      <c r="D24" s="133">
        <v>47381</v>
      </c>
      <c r="E24" s="90">
        <v>47381</v>
      </c>
      <c r="F24" s="132">
        <v>0</v>
      </c>
      <c r="G24" s="133">
        <v>0</v>
      </c>
      <c r="H24" s="133">
        <v>0</v>
      </c>
      <c r="I24" s="91">
        <v>0</v>
      </c>
      <c r="J24" s="134">
        <v>0</v>
      </c>
      <c r="K24" s="133">
        <v>0</v>
      </c>
      <c r="L24" s="90">
        <v>0</v>
      </c>
      <c r="M24" s="132">
        <v>0</v>
      </c>
      <c r="N24" s="133">
        <v>0</v>
      </c>
      <c r="O24" s="91">
        <v>0</v>
      </c>
      <c r="P24" s="134">
        <v>0</v>
      </c>
      <c r="Q24" s="133">
        <v>0</v>
      </c>
      <c r="R24" s="90">
        <v>0</v>
      </c>
      <c r="S24" s="153">
        <v>0</v>
      </c>
      <c r="T24" s="136">
        <v>47381</v>
      </c>
      <c r="U24" s="137">
        <v>47381</v>
      </c>
    </row>
    <row r="25" spans="1:21" ht="17.100000000000001" customHeight="1" thickBot="1" x14ac:dyDescent="0.3">
      <c r="A25" s="66"/>
      <c r="B25" s="139" t="s">
        <v>41</v>
      </c>
      <c r="C25" s="140">
        <v>0</v>
      </c>
      <c r="D25" s="141">
        <v>0</v>
      </c>
      <c r="E25" s="101">
        <v>0</v>
      </c>
      <c r="F25" s="140">
        <v>0</v>
      </c>
      <c r="G25" s="141">
        <v>0</v>
      </c>
      <c r="H25" s="141">
        <v>0</v>
      </c>
      <c r="I25" s="102">
        <v>0</v>
      </c>
      <c r="J25" s="142">
        <v>0</v>
      </c>
      <c r="K25" s="141">
        <v>0</v>
      </c>
      <c r="L25" s="101">
        <v>0</v>
      </c>
      <c r="M25" s="140">
        <v>0</v>
      </c>
      <c r="N25" s="141">
        <v>0</v>
      </c>
      <c r="O25" s="102">
        <v>0</v>
      </c>
      <c r="P25" s="142">
        <v>0</v>
      </c>
      <c r="Q25" s="141">
        <v>0</v>
      </c>
      <c r="R25" s="101">
        <v>0</v>
      </c>
      <c r="S25" s="154">
        <v>0</v>
      </c>
      <c r="T25" s="144">
        <v>0</v>
      </c>
      <c r="U25" s="145">
        <v>0</v>
      </c>
    </row>
    <row r="26" spans="1:21" ht="17.100000000000001" customHeight="1" thickBot="1" x14ac:dyDescent="0.25">
      <c r="A26" s="66"/>
      <c r="B26" s="81" t="s">
        <v>12</v>
      </c>
      <c r="C26" s="146"/>
      <c r="D26" s="147"/>
      <c r="E26" s="147"/>
      <c r="F26" s="148"/>
      <c r="G26" s="148"/>
      <c r="H26" s="147"/>
      <c r="I26" s="147"/>
      <c r="J26" s="148"/>
      <c r="K26" s="147"/>
      <c r="L26" s="147"/>
      <c r="M26" s="148"/>
      <c r="N26" s="147"/>
      <c r="O26" s="147"/>
      <c r="P26" s="148"/>
      <c r="Q26" s="147"/>
      <c r="R26" s="147"/>
      <c r="S26" s="149"/>
      <c r="T26" s="150"/>
      <c r="U26" s="151"/>
    </row>
    <row r="27" spans="1:21" ht="17.100000000000001" customHeight="1" x14ac:dyDescent="0.25">
      <c r="A27" s="66"/>
      <c r="B27" s="123" t="s">
        <v>40</v>
      </c>
      <c r="C27" s="124">
        <v>0</v>
      </c>
      <c r="D27" s="125">
        <v>0</v>
      </c>
      <c r="E27" s="126">
        <v>0</v>
      </c>
      <c r="F27" s="127">
        <v>0</v>
      </c>
      <c r="G27" s="125">
        <v>13</v>
      </c>
      <c r="H27" s="125">
        <v>13</v>
      </c>
      <c r="I27" s="128">
        <v>13</v>
      </c>
      <c r="J27" s="124">
        <v>0</v>
      </c>
      <c r="K27" s="125">
        <v>0</v>
      </c>
      <c r="L27" s="128">
        <v>0</v>
      </c>
      <c r="M27" s="124">
        <v>0</v>
      </c>
      <c r="N27" s="125">
        <v>0</v>
      </c>
      <c r="O27" s="126">
        <v>0</v>
      </c>
      <c r="P27" s="127">
        <v>0</v>
      </c>
      <c r="Q27" s="125">
        <v>0</v>
      </c>
      <c r="R27" s="128">
        <v>0</v>
      </c>
      <c r="S27" s="152">
        <v>0</v>
      </c>
      <c r="T27" s="130">
        <v>13</v>
      </c>
      <c r="U27" s="131">
        <v>13</v>
      </c>
    </row>
    <row r="28" spans="1:21" ht="20.100000000000001" customHeight="1" thickBot="1" x14ac:dyDescent="0.25">
      <c r="A28" s="66"/>
      <c r="B28" s="155" t="s">
        <v>1</v>
      </c>
      <c r="C28" s="154">
        <v>151</v>
      </c>
      <c r="D28" s="144">
        <v>211841</v>
      </c>
      <c r="E28" s="145">
        <v>239398</v>
      </c>
      <c r="F28" s="143">
        <v>0</v>
      </c>
      <c r="G28" s="144">
        <v>110</v>
      </c>
      <c r="H28" s="144">
        <v>571</v>
      </c>
      <c r="I28" s="156">
        <v>571</v>
      </c>
      <c r="J28" s="154">
        <v>35</v>
      </c>
      <c r="K28" s="144">
        <v>9994</v>
      </c>
      <c r="L28" s="156">
        <v>10229</v>
      </c>
      <c r="M28" s="154">
        <v>0</v>
      </c>
      <c r="N28" s="144">
        <v>0</v>
      </c>
      <c r="O28" s="145">
        <v>0</v>
      </c>
      <c r="P28" s="143">
        <v>0</v>
      </c>
      <c r="Q28" s="144">
        <v>1</v>
      </c>
      <c r="R28" s="156">
        <v>1</v>
      </c>
      <c r="S28" s="154">
        <v>186</v>
      </c>
      <c r="T28" s="144">
        <v>222407</v>
      </c>
      <c r="U28" s="145">
        <v>250199</v>
      </c>
    </row>
    <row r="29" spans="1:21" x14ac:dyDescent="0.2"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</sheetData>
  <mergeCells count="7">
    <mergeCell ref="S12:U12"/>
    <mergeCell ref="F13:G13"/>
    <mergeCell ref="C12:E12"/>
    <mergeCell ref="F12:I12"/>
    <mergeCell ref="J12:L12"/>
    <mergeCell ref="M12:O12"/>
    <mergeCell ref="P12:R1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workbookViewId="0">
      <selection activeCell="P12" sqref="P12:R27"/>
    </sheetView>
  </sheetViews>
  <sheetFormatPr baseColWidth="10" defaultColWidth="11.42578125" defaultRowHeight="12.75" x14ac:dyDescent="0.2"/>
  <cols>
    <col min="1" max="1" width="6.7109375" style="1" customWidth="1"/>
    <col min="2" max="2" width="19.7109375" style="1" customWidth="1"/>
    <col min="3" max="3" width="8.7109375" style="1" customWidth="1"/>
    <col min="4" max="4" width="10.28515625" style="1" customWidth="1"/>
    <col min="5" max="5" width="9.28515625" style="1" customWidth="1"/>
    <col min="6" max="15" width="8.7109375" style="1" customWidth="1"/>
    <col min="16" max="16" width="11.7109375" style="1" customWidth="1"/>
    <col min="17" max="17" width="9.42578125" style="1" customWidth="1"/>
    <col min="18" max="18" width="10" style="1" customWidth="1"/>
    <col min="19" max="16384" width="11.42578125" style="1"/>
  </cols>
  <sheetData>
    <row r="1" spans="2:18" ht="9.75" customHeight="1" x14ac:dyDescent="0.2"/>
    <row r="10" spans="2:18" ht="15.75" x14ac:dyDescent="0.25">
      <c r="B10" s="162" t="s">
        <v>23</v>
      </c>
      <c r="C10" s="162"/>
      <c r="D10" s="162"/>
      <c r="E10" s="162"/>
    </row>
    <row r="12" spans="2:18" ht="54" customHeight="1" x14ac:dyDescent="0.2">
      <c r="B12" s="2" t="s">
        <v>24</v>
      </c>
      <c r="C12" s="2" t="s">
        <v>25</v>
      </c>
      <c r="D12" s="2"/>
      <c r="E12" s="2"/>
      <c r="F12" s="2" t="s">
        <v>0</v>
      </c>
      <c r="G12" s="2"/>
      <c r="H12" s="2"/>
      <c r="I12" s="2"/>
      <c r="J12" s="2" t="s">
        <v>15</v>
      </c>
      <c r="K12" s="2"/>
      <c r="L12" s="2"/>
      <c r="M12" s="2" t="s">
        <v>3</v>
      </c>
      <c r="N12" s="2"/>
      <c r="O12" s="2"/>
      <c r="P12" s="2" t="s">
        <v>1</v>
      </c>
      <c r="Q12" s="2"/>
      <c r="R12" s="2"/>
    </row>
    <row r="13" spans="2:18" ht="30" x14ac:dyDescent="0.25">
      <c r="B13" s="3" t="s">
        <v>2</v>
      </c>
      <c r="C13" s="3" t="s">
        <v>4</v>
      </c>
      <c r="D13" s="3" t="s">
        <v>5</v>
      </c>
      <c r="E13" s="3" t="s">
        <v>26</v>
      </c>
      <c r="F13" s="3" t="s">
        <v>6</v>
      </c>
      <c r="G13" s="3"/>
      <c r="H13" s="3" t="s">
        <v>5</v>
      </c>
      <c r="I13" s="3" t="s">
        <v>26</v>
      </c>
      <c r="J13" s="3" t="s">
        <v>4</v>
      </c>
      <c r="K13" s="3" t="s">
        <v>5</v>
      </c>
      <c r="L13" s="3" t="s">
        <v>26</v>
      </c>
      <c r="M13" s="3" t="s">
        <v>4</v>
      </c>
      <c r="N13" s="3" t="s">
        <v>5</v>
      </c>
      <c r="O13" s="3" t="s">
        <v>26</v>
      </c>
      <c r="P13" s="31" t="s">
        <v>4</v>
      </c>
      <c r="Q13" s="31" t="s">
        <v>7</v>
      </c>
      <c r="R13" s="31" t="s">
        <v>26</v>
      </c>
    </row>
    <row r="14" spans="2:18" ht="24" customHeight="1" thickBot="1" x14ac:dyDescent="0.3">
      <c r="B14" s="3"/>
      <c r="C14" s="3"/>
      <c r="D14" s="3"/>
      <c r="E14" s="3"/>
      <c r="F14" s="3" t="s">
        <v>8</v>
      </c>
      <c r="G14" s="3" t="s">
        <v>9</v>
      </c>
      <c r="H14" s="3"/>
      <c r="I14" s="3"/>
      <c r="J14" s="3"/>
      <c r="K14" s="3"/>
      <c r="L14" s="3"/>
      <c r="M14" s="3"/>
      <c r="N14" s="3"/>
      <c r="O14" s="3"/>
      <c r="P14" s="31"/>
      <c r="Q14" s="31"/>
      <c r="R14" s="31"/>
    </row>
    <row r="15" spans="2:18" ht="15.75" x14ac:dyDescent="0.25">
      <c r="B15" s="2" t="s">
        <v>10</v>
      </c>
      <c r="C15" s="5"/>
      <c r="D15" s="6"/>
      <c r="E15" s="7"/>
      <c r="F15" s="5"/>
      <c r="G15" s="8"/>
      <c r="H15" s="6"/>
      <c r="I15" s="9"/>
      <c r="J15" s="5"/>
      <c r="K15" s="6"/>
      <c r="L15" s="9"/>
      <c r="M15" s="5"/>
      <c r="N15" s="6"/>
      <c r="O15" s="9"/>
      <c r="P15" s="34"/>
      <c r="Q15" s="35"/>
      <c r="R15" s="36"/>
    </row>
    <row r="16" spans="2:18" ht="15.75" x14ac:dyDescent="0.25">
      <c r="B16" s="3" t="s">
        <v>19</v>
      </c>
      <c r="C16" s="10">
        <v>476</v>
      </c>
      <c r="D16" s="11">
        <v>54535</v>
      </c>
      <c r="E16" s="12">
        <v>104834</v>
      </c>
      <c r="F16" s="10">
        <v>2</v>
      </c>
      <c r="G16" s="13">
        <v>130</v>
      </c>
      <c r="H16" s="11">
        <v>1193</v>
      </c>
      <c r="I16" s="14">
        <v>1193</v>
      </c>
      <c r="J16" s="10">
        <v>26</v>
      </c>
      <c r="K16" s="11">
        <v>3410</v>
      </c>
      <c r="L16" s="14">
        <v>3424</v>
      </c>
      <c r="M16" s="10">
        <v>0</v>
      </c>
      <c r="N16" s="11">
        <v>350</v>
      </c>
      <c r="O16" s="14">
        <v>350</v>
      </c>
      <c r="P16" s="29">
        <v>504</v>
      </c>
      <c r="Q16" s="32">
        <v>59488</v>
      </c>
      <c r="R16" s="33">
        <v>109801</v>
      </c>
    </row>
    <row r="17" spans="2:18" ht="30" x14ac:dyDescent="0.25">
      <c r="B17" s="3" t="s">
        <v>20</v>
      </c>
      <c r="C17" s="10">
        <v>0</v>
      </c>
      <c r="D17" s="11">
        <v>298</v>
      </c>
      <c r="E17" s="12">
        <v>298</v>
      </c>
      <c r="F17" s="10">
        <v>0</v>
      </c>
      <c r="G17" s="13">
        <v>0</v>
      </c>
      <c r="H17" s="16">
        <v>0</v>
      </c>
      <c r="I17" s="17">
        <v>0</v>
      </c>
      <c r="J17" s="10">
        <v>0</v>
      </c>
      <c r="K17" s="16">
        <v>18</v>
      </c>
      <c r="L17" s="17">
        <v>18</v>
      </c>
      <c r="M17" s="10">
        <v>0</v>
      </c>
      <c r="N17" s="16">
        <v>0</v>
      </c>
      <c r="O17" s="17">
        <v>0</v>
      </c>
      <c r="P17" s="29">
        <v>0</v>
      </c>
      <c r="Q17" s="19">
        <v>316</v>
      </c>
      <c r="R17" s="20">
        <v>316</v>
      </c>
    </row>
    <row r="18" spans="2:18" ht="15.75" x14ac:dyDescent="0.25">
      <c r="B18" s="3" t="s">
        <v>21</v>
      </c>
      <c r="C18" s="10">
        <v>0</v>
      </c>
      <c r="D18" s="16">
        <v>0</v>
      </c>
      <c r="E18" s="18">
        <v>0</v>
      </c>
      <c r="F18" s="10">
        <v>0</v>
      </c>
      <c r="G18" s="13">
        <v>51</v>
      </c>
      <c r="H18" s="16">
        <v>51</v>
      </c>
      <c r="I18" s="17">
        <v>51</v>
      </c>
      <c r="J18" s="10">
        <v>0</v>
      </c>
      <c r="K18" s="16">
        <v>0</v>
      </c>
      <c r="L18" s="17">
        <v>0</v>
      </c>
      <c r="M18" s="10">
        <v>0</v>
      </c>
      <c r="N18" s="16">
        <v>0</v>
      </c>
      <c r="O18" s="17">
        <v>0</v>
      </c>
      <c r="P18" s="29">
        <v>0</v>
      </c>
      <c r="Q18" s="19">
        <v>51</v>
      </c>
      <c r="R18" s="20">
        <v>51</v>
      </c>
    </row>
    <row r="19" spans="2:18" ht="15.75" x14ac:dyDescent="0.25">
      <c r="B19" s="3" t="s">
        <v>22</v>
      </c>
      <c r="C19" s="10">
        <v>0</v>
      </c>
      <c r="D19" s="16">
        <v>0</v>
      </c>
      <c r="E19" s="18">
        <v>0</v>
      </c>
      <c r="F19" s="10">
        <v>0</v>
      </c>
      <c r="G19" s="13">
        <v>0</v>
      </c>
      <c r="H19" s="16">
        <v>0</v>
      </c>
      <c r="I19" s="17">
        <v>0</v>
      </c>
      <c r="J19" s="10">
        <v>0</v>
      </c>
      <c r="K19" s="16">
        <v>0</v>
      </c>
      <c r="L19" s="17">
        <v>0</v>
      </c>
      <c r="M19" s="10">
        <v>0</v>
      </c>
      <c r="N19" s="16">
        <v>0</v>
      </c>
      <c r="O19" s="17">
        <v>0</v>
      </c>
      <c r="P19" s="29">
        <v>0</v>
      </c>
      <c r="Q19" s="19">
        <v>0</v>
      </c>
      <c r="R19" s="20">
        <v>0</v>
      </c>
    </row>
    <row r="20" spans="2:18" ht="15.75" x14ac:dyDescent="0.25">
      <c r="B20" s="2" t="s">
        <v>11</v>
      </c>
      <c r="C20" s="10"/>
      <c r="D20" s="16"/>
      <c r="E20" s="18"/>
      <c r="F20" s="10"/>
      <c r="G20" s="13"/>
      <c r="H20" s="16">
        <v>0</v>
      </c>
      <c r="I20" s="17"/>
      <c r="J20" s="10"/>
      <c r="K20" s="16"/>
      <c r="L20" s="17"/>
      <c r="M20" s="10"/>
      <c r="N20" s="16"/>
      <c r="O20" s="17"/>
      <c r="P20" s="29"/>
      <c r="Q20" s="19"/>
      <c r="R20" s="20"/>
    </row>
    <row r="21" spans="2:18" ht="15.75" x14ac:dyDescent="0.25">
      <c r="B21" s="3" t="s">
        <v>19</v>
      </c>
      <c r="C21" s="10">
        <v>0</v>
      </c>
      <c r="D21" s="11">
        <v>109324</v>
      </c>
      <c r="E21" s="12">
        <v>193550</v>
      </c>
      <c r="F21" s="10">
        <v>0</v>
      </c>
      <c r="G21" s="13">
        <v>0</v>
      </c>
      <c r="H21" s="16">
        <v>0</v>
      </c>
      <c r="I21" s="17">
        <v>0</v>
      </c>
      <c r="J21" s="10">
        <v>0</v>
      </c>
      <c r="K21" s="16">
        <v>0</v>
      </c>
      <c r="L21" s="17">
        <v>0</v>
      </c>
      <c r="M21" s="10">
        <v>0</v>
      </c>
      <c r="N21" s="16">
        <v>0</v>
      </c>
      <c r="O21" s="17">
        <v>0</v>
      </c>
      <c r="P21" s="29">
        <v>0</v>
      </c>
      <c r="Q21" s="32">
        <v>109324</v>
      </c>
      <c r="R21" s="33">
        <v>193550</v>
      </c>
    </row>
    <row r="22" spans="2:18" ht="30" x14ac:dyDescent="0.25">
      <c r="B22" s="3" t="s">
        <v>20</v>
      </c>
      <c r="C22" s="10">
        <v>0</v>
      </c>
      <c r="D22" s="16">
        <v>238</v>
      </c>
      <c r="E22" s="18">
        <v>238</v>
      </c>
      <c r="F22" s="10">
        <v>0</v>
      </c>
      <c r="G22" s="13">
        <v>0</v>
      </c>
      <c r="H22" s="16">
        <v>0</v>
      </c>
      <c r="I22" s="17">
        <v>0</v>
      </c>
      <c r="J22" s="10">
        <v>0</v>
      </c>
      <c r="K22" s="16">
        <v>0</v>
      </c>
      <c r="L22" s="17">
        <v>0</v>
      </c>
      <c r="M22" s="10">
        <v>0</v>
      </c>
      <c r="N22" s="16">
        <v>0</v>
      </c>
      <c r="O22" s="17">
        <v>0</v>
      </c>
      <c r="P22" s="29">
        <v>0</v>
      </c>
      <c r="Q22" s="19">
        <v>238</v>
      </c>
      <c r="R22" s="20">
        <v>238</v>
      </c>
    </row>
    <row r="23" spans="2:18" ht="15.75" x14ac:dyDescent="0.25">
      <c r="B23" s="3" t="s">
        <v>22</v>
      </c>
      <c r="C23" s="10">
        <v>0</v>
      </c>
      <c r="D23" s="16">
        <v>0</v>
      </c>
      <c r="E23" s="18">
        <v>0</v>
      </c>
      <c r="F23" s="10">
        <v>0</v>
      </c>
      <c r="G23" s="13">
        <v>0</v>
      </c>
      <c r="H23" s="16">
        <v>0</v>
      </c>
      <c r="I23" s="17">
        <v>0</v>
      </c>
      <c r="J23" s="10">
        <v>0</v>
      </c>
      <c r="K23" s="16">
        <v>0</v>
      </c>
      <c r="L23" s="17">
        <v>0</v>
      </c>
      <c r="M23" s="10">
        <v>0</v>
      </c>
      <c r="N23" s="16">
        <v>0</v>
      </c>
      <c r="O23" s="17">
        <v>0</v>
      </c>
      <c r="P23" s="29">
        <v>0</v>
      </c>
      <c r="Q23" s="19">
        <v>0</v>
      </c>
      <c r="R23" s="20">
        <v>0</v>
      </c>
    </row>
    <row r="24" spans="2:18" ht="15.75" x14ac:dyDescent="0.25">
      <c r="B24" s="2" t="s">
        <v>12</v>
      </c>
      <c r="C24" s="10"/>
      <c r="D24" s="16"/>
      <c r="E24" s="18"/>
      <c r="F24" s="10"/>
      <c r="G24" s="13"/>
      <c r="H24" s="16">
        <v>0</v>
      </c>
      <c r="I24" s="17"/>
      <c r="J24" s="10"/>
      <c r="K24" s="16"/>
      <c r="L24" s="17"/>
      <c r="M24" s="10"/>
      <c r="N24" s="16"/>
      <c r="O24" s="17"/>
      <c r="P24" s="29"/>
      <c r="Q24" s="19"/>
      <c r="R24" s="20"/>
    </row>
    <row r="25" spans="2:18" ht="15.75" x14ac:dyDescent="0.25">
      <c r="B25" s="3" t="s">
        <v>13</v>
      </c>
      <c r="C25" s="10">
        <v>0</v>
      </c>
      <c r="D25" s="16">
        <v>0</v>
      </c>
      <c r="E25" s="18">
        <v>0</v>
      </c>
      <c r="F25" s="10">
        <v>0</v>
      </c>
      <c r="G25" s="13">
        <v>0</v>
      </c>
      <c r="H25" s="16">
        <v>0</v>
      </c>
      <c r="I25" s="17">
        <v>0</v>
      </c>
      <c r="J25" s="10">
        <v>0</v>
      </c>
      <c r="K25" s="16">
        <v>0</v>
      </c>
      <c r="L25" s="17">
        <v>0</v>
      </c>
      <c r="M25" s="10">
        <v>0</v>
      </c>
      <c r="N25" s="16">
        <v>0</v>
      </c>
      <c r="O25" s="17">
        <v>0</v>
      </c>
      <c r="P25" s="29">
        <v>0</v>
      </c>
      <c r="Q25" s="19">
        <v>0</v>
      </c>
      <c r="R25" s="20">
        <v>0</v>
      </c>
    </row>
    <row r="26" spans="2:18" ht="16.5" thickBot="1" x14ac:dyDescent="0.3">
      <c r="B26" s="3" t="s">
        <v>14</v>
      </c>
      <c r="C26" s="21">
        <v>0</v>
      </c>
      <c r="D26" s="22">
        <v>0</v>
      </c>
      <c r="E26" s="23">
        <v>0</v>
      </c>
      <c r="F26" s="21">
        <v>0</v>
      </c>
      <c r="G26" s="24">
        <v>29</v>
      </c>
      <c r="H26" s="22">
        <v>133</v>
      </c>
      <c r="I26" s="25">
        <v>133</v>
      </c>
      <c r="J26" s="21">
        <v>0</v>
      </c>
      <c r="K26" s="22">
        <v>0</v>
      </c>
      <c r="L26" s="25">
        <v>0</v>
      </c>
      <c r="M26" s="21">
        <v>0</v>
      </c>
      <c r="N26" s="22">
        <v>0</v>
      </c>
      <c r="O26" s="25">
        <v>0</v>
      </c>
      <c r="P26" s="37">
        <v>0</v>
      </c>
      <c r="Q26" s="38">
        <v>133</v>
      </c>
      <c r="R26" s="39">
        <v>133</v>
      </c>
    </row>
    <row r="27" spans="2:18" ht="16.5" thickBot="1" x14ac:dyDescent="0.3">
      <c r="B27" s="2" t="s">
        <v>1</v>
      </c>
      <c r="C27" s="26">
        <v>476</v>
      </c>
      <c r="D27" s="26">
        <v>164395</v>
      </c>
      <c r="E27" s="26">
        <v>298920</v>
      </c>
      <c r="F27" s="26">
        <v>2</v>
      </c>
      <c r="G27" s="26">
        <v>210</v>
      </c>
      <c r="H27" s="26">
        <v>1377</v>
      </c>
      <c r="I27" s="26">
        <v>1377</v>
      </c>
      <c r="J27" s="26">
        <v>26</v>
      </c>
      <c r="K27" s="26">
        <v>3428</v>
      </c>
      <c r="L27" s="26">
        <v>3442</v>
      </c>
      <c r="M27" s="26">
        <v>0</v>
      </c>
      <c r="N27" s="26">
        <v>350</v>
      </c>
      <c r="O27" s="26">
        <v>350</v>
      </c>
      <c r="P27" s="26">
        <v>504</v>
      </c>
      <c r="Q27" s="26">
        <v>169550</v>
      </c>
      <c r="R27" s="26">
        <v>304089</v>
      </c>
    </row>
    <row r="28" spans="2:18" ht="13.5" thickTop="1" x14ac:dyDescent="0.2"/>
  </sheetData>
  <mergeCells count="1">
    <mergeCell ref="B10:E1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9" workbookViewId="0">
      <selection activeCell="T16" sqref="T16"/>
    </sheetView>
  </sheetViews>
  <sheetFormatPr baseColWidth="10" defaultColWidth="11.42578125" defaultRowHeight="12.75" x14ac:dyDescent="0.2"/>
  <cols>
    <col min="1" max="1" width="1.140625" style="1" customWidth="1"/>
    <col min="2" max="2" width="17.7109375" style="1" customWidth="1"/>
    <col min="3" max="3" width="6.7109375" style="1" customWidth="1"/>
    <col min="4" max="4" width="8" style="1" customWidth="1"/>
    <col min="5" max="5" width="7.7109375" style="1" customWidth="1"/>
    <col min="6" max="6" width="6.140625" style="1" customWidth="1"/>
    <col min="7" max="7" width="6.42578125" style="1" customWidth="1"/>
    <col min="8" max="8" width="6" style="1" customWidth="1"/>
    <col min="9" max="10" width="6.7109375" style="1" customWidth="1"/>
    <col min="11" max="11" width="7.140625" style="1" customWidth="1"/>
    <col min="12" max="12" width="6.42578125" style="1" customWidth="1"/>
    <col min="13" max="13" width="6.5703125" style="1" customWidth="1"/>
    <col min="14" max="14" width="5.5703125" style="1" customWidth="1"/>
    <col min="15" max="15" width="6.28515625" style="1" customWidth="1"/>
    <col min="16" max="16" width="6.42578125" style="1" customWidth="1"/>
    <col min="17" max="17" width="5.140625" style="1" customWidth="1"/>
    <col min="18" max="18" width="6.140625" style="1" customWidth="1"/>
    <col min="19" max="19" width="6.28515625" style="1" customWidth="1"/>
    <col min="20" max="20" width="8.85546875" style="1" customWidth="1"/>
    <col min="21" max="21" width="8.7109375" style="1" customWidth="1"/>
    <col min="22" max="16384" width="11.42578125" style="1"/>
  </cols>
  <sheetData>
    <row r="1" spans="1:21" ht="9.75" customHeight="1" x14ac:dyDescent="0.2"/>
    <row r="10" spans="1:21" ht="15.75" x14ac:dyDescent="0.25">
      <c r="B10" s="30" t="s">
        <v>48</v>
      </c>
      <c r="C10" s="30"/>
      <c r="D10" s="30"/>
      <c r="E10" s="30"/>
    </row>
    <row r="11" spans="1:21" ht="13.5" thickBot="1" x14ac:dyDescent="0.25"/>
    <row r="12" spans="1:21" ht="54" customHeight="1" thickBot="1" x14ac:dyDescent="0.25">
      <c r="A12" s="66"/>
      <c r="B12" s="67" t="s">
        <v>49</v>
      </c>
      <c r="C12" s="157" t="s">
        <v>37</v>
      </c>
      <c r="D12" s="158"/>
      <c r="E12" s="158"/>
      <c r="F12" s="157" t="s">
        <v>0</v>
      </c>
      <c r="G12" s="158"/>
      <c r="H12" s="158"/>
      <c r="I12" s="159"/>
      <c r="J12" s="158" t="s">
        <v>15</v>
      </c>
      <c r="K12" s="158"/>
      <c r="L12" s="158"/>
      <c r="M12" s="157" t="s">
        <v>3</v>
      </c>
      <c r="N12" s="158"/>
      <c r="O12" s="159"/>
      <c r="P12" s="158" t="s">
        <v>16</v>
      </c>
      <c r="Q12" s="158"/>
      <c r="R12" s="158"/>
      <c r="S12" s="157" t="s">
        <v>1</v>
      </c>
      <c r="T12" s="158"/>
      <c r="U12" s="159"/>
    </row>
    <row r="13" spans="1:21" ht="30" customHeight="1" x14ac:dyDescent="0.25">
      <c r="A13" s="66"/>
      <c r="B13" s="68" t="s">
        <v>2</v>
      </c>
      <c r="C13" s="69" t="s">
        <v>4</v>
      </c>
      <c r="D13" s="70" t="s">
        <v>5</v>
      </c>
      <c r="E13" s="71" t="s">
        <v>17</v>
      </c>
      <c r="F13" s="160" t="s">
        <v>6</v>
      </c>
      <c r="G13" s="161"/>
      <c r="H13" s="70" t="s">
        <v>5</v>
      </c>
      <c r="I13" s="72" t="s">
        <v>17</v>
      </c>
      <c r="J13" s="69" t="s">
        <v>4</v>
      </c>
      <c r="K13" s="70" t="s">
        <v>5</v>
      </c>
      <c r="L13" s="71" t="s">
        <v>17</v>
      </c>
      <c r="M13" s="73" t="s">
        <v>4</v>
      </c>
      <c r="N13" s="70" t="s">
        <v>5</v>
      </c>
      <c r="O13" s="72" t="s">
        <v>17</v>
      </c>
      <c r="P13" s="69" t="s">
        <v>4</v>
      </c>
      <c r="Q13" s="70" t="s">
        <v>5</v>
      </c>
      <c r="R13" s="71" t="s">
        <v>17</v>
      </c>
      <c r="S13" s="73" t="s">
        <v>4</v>
      </c>
      <c r="T13" s="70" t="s">
        <v>7</v>
      </c>
      <c r="U13" s="72" t="s">
        <v>17</v>
      </c>
    </row>
    <row r="14" spans="1:21" ht="16.5" customHeight="1" thickBot="1" x14ac:dyDescent="0.3">
      <c r="A14" s="66"/>
      <c r="B14" s="74"/>
      <c r="C14" s="75"/>
      <c r="D14" s="76"/>
      <c r="E14" s="76"/>
      <c r="F14" s="77" t="s">
        <v>8</v>
      </c>
      <c r="G14" s="78" t="s">
        <v>9</v>
      </c>
      <c r="H14" s="76"/>
      <c r="I14" s="79"/>
      <c r="J14" s="75"/>
      <c r="K14" s="76"/>
      <c r="L14" s="76"/>
      <c r="M14" s="80"/>
      <c r="N14" s="76"/>
      <c r="O14" s="79"/>
      <c r="P14" s="75"/>
      <c r="Q14" s="76"/>
      <c r="R14" s="76"/>
      <c r="S14" s="80"/>
      <c r="T14" s="76"/>
      <c r="U14" s="79"/>
    </row>
    <row r="15" spans="1:21" ht="17.100000000000001" customHeight="1" thickBot="1" x14ac:dyDescent="0.25">
      <c r="A15" s="66"/>
      <c r="B15" s="81" t="s">
        <v>10</v>
      </c>
      <c r="C15" s="117"/>
      <c r="D15" s="118"/>
      <c r="E15" s="118"/>
      <c r="F15" s="119"/>
      <c r="G15" s="119"/>
      <c r="H15" s="118"/>
      <c r="I15" s="118"/>
      <c r="J15" s="119"/>
      <c r="K15" s="118"/>
      <c r="L15" s="118"/>
      <c r="M15" s="119"/>
      <c r="N15" s="118"/>
      <c r="O15" s="118"/>
      <c r="P15" s="119"/>
      <c r="Q15" s="118"/>
      <c r="R15" s="118"/>
      <c r="S15" s="120"/>
      <c r="T15" s="121"/>
      <c r="U15" s="122"/>
    </row>
    <row r="16" spans="1:21" ht="17.100000000000001" customHeight="1" thickBot="1" x14ac:dyDescent="0.3">
      <c r="A16" s="66"/>
      <c r="B16" s="123" t="s">
        <v>38</v>
      </c>
      <c r="C16" s="124">
        <v>0</v>
      </c>
      <c r="D16" s="125">
        <v>32039</v>
      </c>
      <c r="E16" s="126">
        <v>58628</v>
      </c>
      <c r="F16" s="127">
        <v>0</v>
      </c>
      <c r="G16" s="125">
        <v>0</v>
      </c>
      <c r="H16" s="125">
        <v>6291</v>
      </c>
      <c r="I16" s="128">
        <v>6291</v>
      </c>
      <c r="J16" s="124">
        <v>67</v>
      </c>
      <c r="K16" s="125">
        <v>9848</v>
      </c>
      <c r="L16" s="126">
        <v>9999</v>
      </c>
      <c r="M16" s="127">
        <v>0</v>
      </c>
      <c r="N16" s="125">
        <v>58</v>
      </c>
      <c r="O16" s="128">
        <v>58</v>
      </c>
      <c r="P16" s="124">
        <v>0</v>
      </c>
      <c r="Q16" s="125">
        <v>0</v>
      </c>
      <c r="R16" s="126">
        <v>0</v>
      </c>
      <c r="S16" s="129">
        <v>67</v>
      </c>
      <c r="T16" s="130">
        <f>SUM(D16,H16,K16,N16,Q16)</f>
        <v>48236</v>
      </c>
      <c r="U16" s="131">
        <v>74976</v>
      </c>
    </row>
    <row r="17" spans="1:21" ht="17.100000000000001" customHeight="1" thickBot="1" x14ac:dyDescent="0.3">
      <c r="A17" s="66"/>
      <c r="B17" s="123" t="s">
        <v>39</v>
      </c>
      <c r="C17" s="132">
        <v>0</v>
      </c>
      <c r="D17" s="133">
        <v>115</v>
      </c>
      <c r="E17" s="91">
        <v>115</v>
      </c>
      <c r="F17" s="134">
        <v>0</v>
      </c>
      <c r="G17" s="133">
        <v>0</v>
      </c>
      <c r="H17" s="133">
        <v>0</v>
      </c>
      <c r="I17" s="90">
        <v>0</v>
      </c>
      <c r="J17" s="132">
        <v>0</v>
      </c>
      <c r="K17" s="133">
        <v>5</v>
      </c>
      <c r="L17" s="91">
        <v>5</v>
      </c>
      <c r="M17" s="134">
        <v>0</v>
      </c>
      <c r="N17" s="133">
        <v>0</v>
      </c>
      <c r="O17" s="90">
        <v>0</v>
      </c>
      <c r="P17" s="132">
        <v>0</v>
      </c>
      <c r="Q17" s="133">
        <v>0</v>
      </c>
      <c r="R17" s="91">
        <v>0</v>
      </c>
      <c r="S17" s="135">
        <v>0</v>
      </c>
      <c r="T17" s="130">
        <f>SUM(D17,H17,K17,N17,Q17)</f>
        <v>120</v>
      </c>
      <c r="U17" s="137">
        <v>120</v>
      </c>
    </row>
    <row r="18" spans="1:21" ht="17.100000000000001" customHeight="1" thickBot="1" x14ac:dyDescent="0.3">
      <c r="A18" s="66"/>
      <c r="B18" s="123" t="s">
        <v>40</v>
      </c>
      <c r="C18" s="132">
        <v>0</v>
      </c>
      <c r="D18" s="133">
        <v>0</v>
      </c>
      <c r="E18" s="91">
        <v>0</v>
      </c>
      <c r="F18" s="134">
        <v>0</v>
      </c>
      <c r="G18" s="133">
        <v>11</v>
      </c>
      <c r="H18" s="133">
        <v>132</v>
      </c>
      <c r="I18" s="90">
        <v>132</v>
      </c>
      <c r="J18" s="132">
        <v>0</v>
      </c>
      <c r="K18" s="133">
        <v>0</v>
      </c>
      <c r="L18" s="91">
        <v>0</v>
      </c>
      <c r="M18" s="134">
        <v>0</v>
      </c>
      <c r="N18" s="133">
        <v>0</v>
      </c>
      <c r="O18" s="90">
        <v>0</v>
      </c>
      <c r="P18" s="132">
        <v>0</v>
      </c>
      <c r="Q18" s="133">
        <v>0</v>
      </c>
      <c r="R18" s="91">
        <v>0</v>
      </c>
      <c r="S18" s="135">
        <v>0</v>
      </c>
      <c r="T18" s="130">
        <f>SUM(D18,H18,K18,N18,Q18)</f>
        <v>132</v>
      </c>
      <c r="U18" s="137">
        <v>132</v>
      </c>
    </row>
    <row r="19" spans="1:21" ht="23.25" customHeight="1" thickBot="1" x14ac:dyDescent="0.25">
      <c r="A19" s="66"/>
      <c r="B19" s="138" t="s">
        <v>50</v>
      </c>
      <c r="C19" s="132">
        <v>0</v>
      </c>
      <c r="D19" s="133">
        <v>0</v>
      </c>
      <c r="E19" s="91">
        <v>0</v>
      </c>
      <c r="F19" s="134">
        <v>0</v>
      </c>
      <c r="G19" s="133">
        <v>0</v>
      </c>
      <c r="H19" s="133">
        <v>0</v>
      </c>
      <c r="I19" s="90">
        <v>0</v>
      </c>
      <c r="J19" s="132">
        <v>0</v>
      </c>
      <c r="K19" s="133">
        <v>0</v>
      </c>
      <c r="L19" s="91">
        <v>0</v>
      </c>
      <c r="M19" s="134">
        <v>0</v>
      </c>
      <c r="N19" s="133">
        <v>0</v>
      </c>
      <c r="O19" s="90">
        <v>0</v>
      </c>
      <c r="P19" s="132">
        <v>0</v>
      </c>
      <c r="Q19" s="133">
        <v>0</v>
      </c>
      <c r="R19" s="91">
        <v>0</v>
      </c>
      <c r="S19" s="135">
        <v>0</v>
      </c>
      <c r="T19" s="130">
        <f>SUM(D19,H19,K19,N19,Q19)</f>
        <v>0</v>
      </c>
      <c r="U19" s="137">
        <v>0</v>
      </c>
    </row>
    <row r="20" spans="1:21" ht="17.100000000000001" customHeight="1" thickBot="1" x14ac:dyDescent="0.3">
      <c r="A20" s="66"/>
      <c r="B20" s="139" t="s">
        <v>41</v>
      </c>
      <c r="C20" s="140">
        <v>0</v>
      </c>
      <c r="D20" s="141">
        <v>0</v>
      </c>
      <c r="E20" s="102">
        <v>0</v>
      </c>
      <c r="F20" s="142">
        <v>0</v>
      </c>
      <c r="G20" s="141">
        <v>0</v>
      </c>
      <c r="H20" s="141">
        <v>0</v>
      </c>
      <c r="I20" s="101">
        <v>0</v>
      </c>
      <c r="J20" s="140">
        <v>0</v>
      </c>
      <c r="K20" s="141">
        <v>3</v>
      </c>
      <c r="L20" s="102">
        <v>3</v>
      </c>
      <c r="M20" s="142">
        <v>0</v>
      </c>
      <c r="N20" s="141">
        <v>0</v>
      </c>
      <c r="O20" s="101">
        <v>0</v>
      </c>
      <c r="P20" s="140">
        <v>0</v>
      </c>
      <c r="Q20" s="141">
        <v>0</v>
      </c>
      <c r="R20" s="102">
        <v>0</v>
      </c>
      <c r="S20" s="143">
        <v>0</v>
      </c>
      <c r="T20" s="130">
        <f>SUM(D20,H20,K20,N20,Q20)</f>
        <v>3</v>
      </c>
      <c r="U20" s="145">
        <v>3</v>
      </c>
    </row>
    <row r="21" spans="1:21" ht="17.100000000000001" customHeight="1" thickBot="1" x14ac:dyDescent="0.25">
      <c r="A21" s="66"/>
      <c r="B21" s="96" t="s">
        <v>11</v>
      </c>
      <c r="C21" s="146"/>
      <c r="D21" s="147"/>
      <c r="E21" s="147"/>
      <c r="F21" s="148"/>
      <c r="G21" s="148"/>
      <c r="H21" s="147"/>
      <c r="I21" s="147"/>
      <c r="J21" s="148"/>
      <c r="K21" s="147"/>
      <c r="L21" s="147"/>
      <c r="M21" s="148"/>
      <c r="N21" s="147"/>
      <c r="O21" s="147"/>
      <c r="P21" s="148"/>
      <c r="Q21" s="147"/>
      <c r="R21" s="147"/>
      <c r="S21" s="149"/>
      <c r="T21" s="150"/>
      <c r="U21" s="151"/>
    </row>
    <row r="22" spans="1:21" ht="17.100000000000001" customHeight="1" x14ac:dyDescent="0.25">
      <c r="A22" s="66"/>
      <c r="B22" s="123" t="s">
        <v>42</v>
      </c>
      <c r="C22" s="124">
        <v>0</v>
      </c>
      <c r="D22" s="125">
        <v>69283</v>
      </c>
      <c r="E22" s="128">
        <v>138572</v>
      </c>
      <c r="F22" s="124">
        <v>0</v>
      </c>
      <c r="G22" s="125">
        <v>0</v>
      </c>
      <c r="H22" s="125">
        <v>0</v>
      </c>
      <c r="I22" s="126">
        <v>0</v>
      </c>
      <c r="J22" s="127">
        <v>0</v>
      </c>
      <c r="K22" s="125">
        <v>1516</v>
      </c>
      <c r="L22" s="128">
        <v>1520</v>
      </c>
      <c r="M22" s="124">
        <v>0</v>
      </c>
      <c r="N22" s="125">
        <v>0</v>
      </c>
      <c r="O22" s="126">
        <v>0</v>
      </c>
      <c r="P22" s="127">
        <v>0</v>
      </c>
      <c r="Q22" s="125">
        <v>0</v>
      </c>
      <c r="R22" s="128">
        <v>0</v>
      </c>
      <c r="S22" s="152">
        <v>0</v>
      </c>
      <c r="T22" s="130">
        <v>70799</v>
      </c>
      <c r="U22" s="131">
        <v>140092</v>
      </c>
    </row>
    <row r="23" spans="1:21" ht="17.100000000000001" customHeight="1" x14ac:dyDescent="0.25">
      <c r="A23" s="66"/>
      <c r="B23" s="123" t="s">
        <v>39</v>
      </c>
      <c r="C23" s="132">
        <v>0</v>
      </c>
      <c r="D23" s="133">
        <v>0</v>
      </c>
      <c r="E23" s="90">
        <v>0</v>
      </c>
      <c r="F23" s="132">
        <v>0</v>
      </c>
      <c r="G23" s="133">
        <v>0</v>
      </c>
      <c r="H23" s="133">
        <v>0</v>
      </c>
      <c r="I23" s="91">
        <v>0</v>
      </c>
      <c r="J23" s="134">
        <v>0</v>
      </c>
      <c r="K23" s="133">
        <v>0</v>
      </c>
      <c r="L23" s="90">
        <v>0</v>
      </c>
      <c r="M23" s="132">
        <v>0</v>
      </c>
      <c r="N23" s="133">
        <v>0</v>
      </c>
      <c r="O23" s="91">
        <v>0</v>
      </c>
      <c r="P23" s="134">
        <v>0</v>
      </c>
      <c r="Q23" s="133">
        <v>0</v>
      </c>
      <c r="R23" s="90">
        <v>0</v>
      </c>
      <c r="S23" s="153">
        <v>0</v>
      </c>
      <c r="T23" s="136">
        <v>0</v>
      </c>
      <c r="U23" s="137">
        <v>0</v>
      </c>
    </row>
    <row r="24" spans="1:21" ht="23.25" customHeight="1" x14ac:dyDescent="0.2">
      <c r="A24" s="66"/>
      <c r="B24" s="138" t="s">
        <v>50</v>
      </c>
      <c r="C24" s="132">
        <v>0</v>
      </c>
      <c r="D24" s="133">
        <v>0</v>
      </c>
      <c r="E24" s="90">
        <v>0</v>
      </c>
      <c r="F24" s="132">
        <v>0</v>
      </c>
      <c r="G24" s="133">
        <v>0</v>
      </c>
      <c r="H24" s="133">
        <v>0</v>
      </c>
      <c r="I24" s="91">
        <v>0</v>
      </c>
      <c r="J24" s="134">
        <v>0</v>
      </c>
      <c r="K24" s="133">
        <v>0</v>
      </c>
      <c r="L24" s="90">
        <v>0</v>
      </c>
      <c r="M24" s="132">
        <v>0</v>
      </c>
      <c r="N24" s="133">
        <v>0</v>
      </c>
      <c r="O24" s="91">
        <v>0</v>
      </c>
      <c r="P24" s="134">
        <v>0</v>
      </c>
      <c r="Q24" s="133">
        <v>0</v>
      </c>
      <c r="R24" s="90">
        <v>0</v>
      </c>
      <c r="S24" s="153">
        <v>0</v>
      </c>
      <c r="T24" s="136">
        <v>0</v>
      </c>
      <c r="U24" s="137">
        <v>0</v>
      </c>
    </row>
    <row r="25" spans="1:21" ht="17.100000000000001" customHeight="1" thickBot="1" x14ac:dyDescent="0.3">
      <c r="A25" s="66"/>
      <c r="B25" s="139" t="s">
        <v>41</v>
      </c>
      <c r="C25" s="140">
        <v>0</v>
      </c>
      <c r="D25" s="141">
        <v>0</v>
      </c>
      <c r="E25" s="101">
        <v>0</v>
      </c>
      <c r="F25" s="140">
        <v>0</v>
      </c>
      <c r="G25" s="141">
        <v>0</v>
      </c>
      <c r="H25" s="141">
        <v>0</v>
      </c>
      <c r="I25" s="102">
        <v>0</v>
      </c>
      <c r="J25" s="142">
        <v>0</v>
      </c>
      <c r="K25" s="141">
        <v>0</v>
      </c>
      <c r="L25" s="101">
        <v>0</v>
      </c>
      <c r="M25" s="140">
        <v>0</v>
      </c>
      <c r="N25" s="141">
        <v>0</v>
      </c>
      <c r="O25" s="102">
        <v>0</v>
      </c>
      <c r="P25" s="142">
        <v>0</v>
      </c>
      <c r="Q25" s="141">
        <v>0</v>
      </c>
      <c r="R25" s="101">
        <v>0</v>
      </c>
      <c r="S25" s="154">
        <v>0</v>
      </c>
      <c r="T25" s="144">
        <v>0</v>
      </c>
      <c r="U25" s="145">
        <v>0</v>
      </c>
    </row>
    <row r="26" spans="1:21" ht="17.100000000000001" customHeight="1" thickBot="1" x14ac:dyDescent="0.25">
      <c r="A26" s="66"/>
      <c r="B26" s="81" t="s">
        <v>12</v>
      </c>
      <c r="C26" s="146"/>
      <c r="D26" s="147"/>
      <c r="E26" s="147"/>
      <c r="F26" s="148"/>
      <c r="G26" s="148"/>
      <c r="H26" s="147"/>
      <c r="I26" s="147"/>
      <c r="J26" s="148"/>
      <c r="K26" s="147"/>
      <c r="L26" s="147"/>
      <c r="M26" s="148"/>
      <c r="N26" s="147"/>
      <c r="O26" s="147"/>
      <c r="P26" s="148"/>
      <c r="Q26" s="147"/>
      <c r="R26" s="147"/>
      <c r="S26" s="149"/>
      <c r="T26" s="150"/>
      <c r="U26" s="151"/>
    </row>
    <row r="27" spans="1:21" ht="17.100000000000001" customHeight="1" x14ac:dyDescent="0.25">
      <c r="A27" s="66"/>
      <c r="B27" s="123" t="s">
        <v>40</v>
      </c>
      <c r="C27" s="124">
        <v>0</v>
      </c>
      <c r="D27" s="125">
        <v>0</v>
      </c>
      <c r="E27" s="126">
        <v>0</v>
      </c>
      <c r="F27" s="127">
        <v>0</v>
      </c>
      <c r="G27" s="125">
        <v>14</v>
      </c>
      <c r="H27" s="125">
        <v>14</v>
      </c>
      <c r="I27" s="128">
        <v>14</v>
      </c>
      <c r="J27" s="124">
        <v>0</v>
      </c>
      <c r="K27" s="125">
        <v>0</v>
      </c>
      <c r="L27" s="128">
        <v>0</v>
      </c>
      <c r="M27" s="124">
        <v>0</v>
      </c>
      <c r="N27" s="125">
        <v>0</v>
      </c>
      <c r="O27" s="126">
        <v>0</v>
      </c>
      <c r="P27" s="127">
        <v>0</v>
      </c>
      <c r="Q27" s="125">
        <v>0</v>
      </c>
      <c r="R27" s="128">
        <v>0</v>
      </c>
      <c r="S27" s="152">
        <v>0</v>
      </c>
      <c r="T27" s="130">
        <v>14</v>
      </c>
      <c r="U27" s="131">
        <v>14</v>
      </c>
    </row>
    <row r="28" spans="1:21" ht="20.100000000000001" customHeight="1" thickBot="1" x14ac:dyDescent="0.25">
      <c r="A28" s="66"/>
      <c r="B28" s="155" t="s">
        <v>1</v>
      </c>
      <c r="C28" s="154">
        <v>0</v>
      </c>
      <c r="D28" s="144">
        <v>101437</v>
      </c>
      <c r="E28" s="145">
        <v>197315</v>
      </c>
      <c r="F28" s="143">
        <v>0</v>
      </c>
      <c r="G28" s="144">
        <v>25</v>
      </c>
      <c r="H28" s="144">
        <v>6437</v>
      </c>
      <c r="I28" s="156">
        <v>6437</v>
      </c>
      <c r="J28" s="154">
        <v>67</v>
      </c>
      <c r="K28" s="144">
        <v>11372</v>
      </c>
      <c r="L28" s="156">
        <v>11527</v>
      </c>
      <c r="M28" s="154">
        <v>0</v>
      </c>
      <c r="N28" s="144">
        <v>58</v>
      </c>
      <c r="O28" s="145">
        <v>58</v>
      </c>
      <c r="P28" s="143">
        <v>0</v>
      </c>
      <c r="Q28" s="144">
        <v>0</v>
      </c>
      <c r="R28" s="156">
        <v>0</v>
      </c>
      <c r="S28" s="154">
        <v>67</v>
      </c>
      <c r="T28" s="144">
        <v>119304</v>
      </c>
      <c r="U28" s="145">
        <v>215337</v>
      </c>
    </row>
    <row r="29" spans="1:21" x14ac:dyDescent="0.2"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</sheetData>
  <mergeCells count="7">
    <mergeCell ref="S12:U12"/>
    <mergeCell ref="F13:G13"/>
    <mergeCell ref="C12:E12"/>
    <mergeCell ref="F12:I12"/>
    <mergeCell ref="J12:L12"/>
    <mergeCell ref="M12:O12"/>
    <mergeCell ref="P12:R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opLeftCell="A4" workbookViewId="0">
      <selection activeCell="E16" sqref="E16"/>
    </sheetView>
  </sheetViews>
  <sheetFormatPr baseColWidth="10" defaultColWidth="11.42578125" defaultRowHeight="12.75" x14ac:dyDescent="0.2"/>
  <cols>
    <col min="1" max="1" width="1.140625" style="1" customWidth="1"/>
    <col min="2" max="2" width="17.7109375" style="1" customWidth="1"/>
    <col min="3" max="3" width="6.7109375" style="1" customWidth="1"/>
    <col min="4" max="4" width="8" style="1" customWidth="1"/>
    <col min="5" max="5" width="7.7109375" style="1" customWidth="1"/>
    <col min="6" max="6" width="6.140625" style="1" customWidth="1"/>
    <col min="7" max="7" width="6.42578125" style="1" customWidth="1"/>
    <col min="8" max="8" width="6" style="1" customWidth="1"/>
    <col min="9" max="10" width="6.7109375" style="1" customWidth="1"/>
    <col min="11" max="11" width="7.140625" style="1" customWidth="1"/>
    <col min="12" max="12" width="6.42578125" style="1" customWidth="1"/>
    <col min="13" max="13" width="6.5703125" style="1" customWidth="1"/>
    <col min="14" max="14" width="5.5703125" style="1" customWidth="1"/>
    <col min="15" max="15" width="6.28515625" style="1" customWidth="1"/>
    <col min="16" max="16" width="6.42578125" style="1" customWidth="1"/>
    <col min="17" max="17" width="5.140625" style="1" customWidth="1"/>
    <col min="18" max="18" width="6.140625" style="1" customWidth="1"/>
    <col min="19" max="19" width="6.28515625" style="1" customWidth="1"/>
    <col min="20" max="20" width="8.85546875" style="1" customWidth="1"/>
    <col min="21" max="21" width="8.7109375" style="1" customWidth="1"/>
    <col min="22" max="16384" width="11.42578125" style="1"/>
  </cols>
  <sheetData>
    <row r="1" spans="1:21" ht="9.75" customHeight="1" x14ac:dyDescent="0.2"/>
    <row r="10" spans="1:21" ht="15.75" x14ac:dyDescent="0.25">
      <c r="B10" s="30" t="s">
        <v>46</v>
      </c>
      <c r="C10" s="30"/>
      <c r="D10" s="30"/>
      <c r="E10" s="30"/>
    </row>
    <row r="11" spans="1:21" ht="13.5" thickBot="1" x14ac:dyDescent="0.25"/>
    <row r="12" spans="1:21" ht="54" customHeight="1" thickBot="1" x14ac:dyDescent="0.25">
      <c r="A12" s="66"/>
      <c r="B12" s="67" t="s">
        <v>47</v>
      </c>
      <c r="C12" s="157" t="s">
        <v>37</v>
      </c>
      <c r="D12" s="158"/>
      <c r="E12" s="158"/>
      <c r="F12" s="157" t="s">
        <v>0</v>
      </c>
      <c r="G12" s="158"/>
      <c r="H12" s="158"/>
      <c r="I12" s="159"/>
      <c r="J12" s="158" t="s">
        <v>15</v>
      </c>
      <c r="K12" s="158"/>
      <c r="L12" s="158"/>
      <c r="M12" s="157" t="s">
        <v>3</v>
      </c>
      <c r="N12" s="158"/>
      <c r="O12" s="159"/>
      <c r="P12" s="158" t="s">
        <v>16</v>
      </c>
      <c r="Q12" s="158"/>
      <c r="R12" s="158"/>
      <c r="S12" s="157" t="s">
        <v>1</v>
      </c>
      <c r="T12" s="158"/>
      <c r="U12" s="159"/>
    </row>
    <row r="13" spans="1:21" ht="30" customHeight="1" x14ac:dyDescent="0.25">
      <c r="A13" s="66"/>
      <c r="B13" s="68" t="s">
        <v>2</v>
      </c>
      <c r="C13" s="69" t="s">
        <v>4</v>
      </c>
      <c r="D13" s="70" t="s">
        <v>5</v>
      </c>
      <c r="E13" s="71" t="s">
        <v>17</v>
      </c>
      <c r="F13" s="160" t="s">
        <v>6</v>
      </c>
      <c r="G13" s="161"/>
      <c r="H13" s="70" t="s">
        <v>5</v>
      </c>
      <c r="I13" s="72" t="s">
        <v>17</v>
      </c>
      <c r="J13" s="69" t="s">
        <v>4</v>
      </c>
      <c r="K13" s="70" t="s">
        <v>5</v>
      </c>
      <c r="L13" s="71" t="s">
        <v>17</v>
      </c>
      <c r="M13" s="73" t="s">
        <v>4</v>
      </c>
      <c r="N13" s="70" t="s">
        <v>5</v>
      </c>
      <c r="O13" s="72" t="s">
        <v>17</v>
      </c>
      <c r="P13" s="69" t="s">
        <v>4</v>
      </c>
      <c r="Q13" s="70" t="s">
        <v>5</v>
      </c>
      <c r="R13" s="71" t="s">
        <v>17</v>
      </c>
      <c r="S13" s="73" t="s">
        <v>4</v>
      </c>
      <c r="T13" s="70" t="s">
        <v>7</v>
      </c>
      <c r="U13" s="72" t="s">
        <v>17</v>
      </c>
    </row>
    <row r="14" spans="1:21" ht="16.5" customHeight="1" thickBot="1" x14ac:dyDescent="0.3">
      <c r="A14" s="66"/>
      <c r="B14" s="74"/>
      <c r="C14" s="75"/>
      <c r="D14" s="76"/>
      <c r="E14" s="76"/>
      <c r="F14" s="77" t="s">
        <v>8</v>
      </c>
      <c r="G14" s="78" t="s">
        <v>9</v>
      </c>
      <c r="H14" s="76"/>
      <c r="I14" s="79"/>
      <c r="J14" s="75"/>
      <c r="K14" s="76"/>
      <c r="L14" s="76"/>
      <c r="M14" s="80"/>
      <c r="N14" s="76"/>
      <c r="O14" s="79"/>
      <c r="P14" s="75"/>
      <c r="Q14" s="76"/>
      <c r="R14" s="76"/>
      <c r="S14" s="80"/>
      <c r="T14" s="76"/>
      <c r="U14" s="79"/>
    </row>
    <row r="15" spans="1:21" ht="17.100000000000001" customHeight="1" thickBot="1" x14ac:dyDescent="0.25">
      <c r="A15" s="66"/>
      <c r="B15" s="81" t="s">
        <v>10</v>
      </c>
      <c r="C15" s="82"/>
      <c r="D15" s="83"/>
      <c r="E15" s="83"/>
      <c r="F15" s="84"/>
      <c r="G15" s="84"/>
      <c r="H15" s="83"/>
      <c r="I15" s="83"/>
      <c r="J15" s="84"/>
      <c r="K15" s="83"/>
      <c r="L15" s="83"/>
      <c r="M15" s="84"/>
      <c r="N15" s="83"/>
      <c r="O15" s="83"/>
      <c r="P15" s="84"/>
      <c r="Q15" s="83"/>
      <c r="R15" s="83"/>
      <c r="S15" s="85"/>
      <c r="T15" s="86"/>
      <c r="U15" s="87"/>
    </row>
    <row r="16" spans="1:21" ht="17.100000000000001" customHeight="1" x14ac:dyDescent="0.25">
      <c r="A16" s="66"/>
      <c r="B16" s="88" t="s">
        <v>38</v>
      </c>
      <c r="C16" s="89">
        <v>531</v>
      </c>
      <c r="D16" s="90">
        <v>31825</v>
      </c>
      <c r="E16" s="91">
        <v>62229</v>
      </c>
      <c r="F16" s="89">
        <v>10</v>
      </c>
      <c r="G16" s="90">
        <v>102</v>
      </c>
      <c r="H16" s="90">
        <v>1155</v>
      </c>
      <c r="I16" s="91">
        <v>1155</v>
      </c>
      <c r="J16" s="89">
        <v>92</v>
      </c>
      <c r="K16" s="90">
        <v>9862</v>
      </c>
      <c r="L16" s="91">
        <v>9954</v>
      </c>
      <c r="M16" s="89">
        <v>4</v>
      </c>
      <c r="N16" s="90">
        <v>434</v>
      </c>
      <c r="O16" s="91">
        <v>441</v>
      </c>
      <c r="P16" s="89">
        <v>0</v>
      </c>
      <c r="Q16" s="90">
        <v>0</v>
      </c>
      <c r="R16" s="91">
        <v>0</v>
      </c>
      <c r="S16" s="92">
        <v>637</v>
      </c>
      <c r="T16" s="93">
        <v>43276</v>
      </c>
      <c r="U16" s="94">
        <v>73779</v>
      </c>
    </row>
    <row r="17" spans="1:21" ht="17.100000000000001" customHeight="1" x14ac:dyDescent="0.25">
      <c r="A17" s="66"/>
      <c r="B17" s="88" t="s">
        <v>39</v>
      </c>
      <c r="C17" s="89">
        <v>0</v>
      </c>
      <c r="D17" s="90">
        <v>157</v>
      </c>
      <c r="E17" s="91">
        <v>157</v>
      </c>
      <c r="F17" s="89">
        <v>0</v>
      </c>
      <c r="G17" s="90">
        <v>0</v>
      </c>
      <c r="H17" s="90">
        <v>0</v>
      </c>
      <c r="I17" s="91">
        <v>0</v>
      </c>
      <c r="J17" s="89">
        <v>0</v>
      </c>
      <c r="K17" s="90">
        <v>3</v>
      </c>
      <c r="L17" s="91">
        <v>3</v>
      </c>
      <c r="M17" s="89">
        <v>0</v>
      </c>
      <c r="N17" s="90">
        <v>0</v>
      </c>
      <c r="O17" s="91">
        <v>0</v>
      </c>
      <c r="P17" s="89">
        <v>0</v>
      </c>
      <c r="Q17" s="90">
        <v>0</v>
      </c>
      <c r="R17" s="91">
        <v>0</v>
      </c>
      <c r="S17" s="92">
        <v>0</v>
      </c>
      <c r="T17" s="93">
        <v>160</v>
      </c>
      <c r="U17" s="94">
        <v>160</v>
      </c>
    </row>
    <row r="18" spans="1:21" ht="17.100000000000001" customHeight="1" x14ac:dyDescent="0.25">
      <c r="A18" s="66"/>
      <c r="B18" s="88" t="s">
        <v>40</v>
      </c>
      <c r="C18" s="89">
        <v>0</v>
      </c>
      <c r="D18" s="90">
        <v>0</v>
      </c>
      <c r="E18" s="91">
        <v>0</v>
      </c>
      <c r="F18" s="89">
        <v>0</v>
      </c>
      <c r="G18" s="90">
        <v>11</v>
      </c>
      <c r="H18" s="90">
        <v>132</v>
      </c>
      <c r="I18" s="91">
        <v>132</v>
      </c>
      <c r="J18" s="89">
        <v>0</v>
      </c>
      <c r="K18" s="90">
        <v>0</v>
      </c>
      <c r="L18" s="91">
        <v>0</v>
      </c>
      <c r="M18" s="89">
        <v>0</v>
      </c>
      <c r="N18" s="90">
        <v>0</v>
      </c>
      <c r="O18" s="91">
        <v>0</v>
      </c>
      <c r="P18" s="89">
        <v>0</v>
      </c>
      <c r="Q18" s="90">
        <v>0</v>
      </c>
      <c r="R18" s="91">
        <v>0</v>
      </c>
      <c r="S18" s="92">
        <v>0</v>
      </c>
      <c r="T18" s="93">
        <v>132</v>
      </c>
      <c r="U18" s="94">
        <v>132</v>
      </c>
    </row>
    <row r="19" spans="1:21" ht="17.100000000000001" customHeight="1" thickBot="1" x14ac:dyDescent="0.3">
      <c r="A19" s="66"/>
      <c r="B19" s="95" t="s">
        <v>41</v>
      </c>
      <c r="C19" s="89">
        <v>0</v>
      </c>
      <c r="D19" s="90">
        <v>0</v>
      </c>
      <c r="E19" s="91">
        <v>0</v>
      </c>
      <c r="F19" s="89">
        <v>0</v>
      </c>
      <c r="G19" s="90">
        <v>0</v>
      </c>
      <c r="H19" s="90">
        <v>0</v>
      </c>
      <c r="I19" s="91">
        <v>0</v>
      </c>
      <c r="J19" s="89">
        <v>0</v>
      </c>
      <c r="K19" s="90">
        <v>0</v>
      </c>
      <c r="L19" s="91">
        <v>0</v>
      </c>
      <c r="M19" s="89">
        <v>0</v>
      </c>
      <c r="N19" s="90">
        <v>0</v>
      </c>
      <c r="O19" s="91">
        <v>0</v>
      </c>
      <c r="P19" s="89">
        <v>0</v>
      </c>
      <c r="Q19" s="90">
        <v>0</v>
      </c>
      <c r="R19" s="91">
        <v>0</v>
      </c>
      <c r="S19" s="92">
        <v>0</v>
      </c>
      <c r="T19" s="93">
        <v>0</v>
      </c>
      <c r="U19" s="94">
        <v>0</v>
      </c>
    </row>
    <row r="20" spans="1:21" ht="17.100000000000001" customHeight="1" thickBot="1" x14ac:dyDescent="0.25">
      <c r="A20" s="66"/>
      <c r="B20" s="96" t="s">
        <v>11</v>
      </c>
      <c r="C20" s="82"/>
      <c r="D20" s="83"/>
      <c r="E20" s="83"/>
      <c r="F20" s="84"/>
      <c r="G20" s="84"/>
      <c r="H20" s="83"/>
      <c r="I20" s="83"/>
      <c r="J20" s="84"/>
      <c r="K20" s="83"/>
      <c r="L20" s="83"/>
      <c r="M20" s="84"/>
      <c r="N20" s="83"/>
      <c r="O20" s="83"/>
      <c r="P20" s="84"/>
      <c r="Q20" s="83"/>
      <c r="R20" s="83"/>
      <c r="S20" s="97"/>
      <c r="T20" s="98"/>
      <c r="U20" s="99"/>
    </row>
    <row r="21" spans="1:21" ht="17.100000000000001" customHeight="1" x14ac:dyDescent="0.25">
      <c r="A21" s="66"/>
      <c r="B21" s="88" t="s">
        <v>42</v>
      </c>
      <c r="C21" s="89">
        <v>0</v>
      </c>
      <c r="D21" s="90">
        <v>68760</v>
      </c>
      <c r="E21" s="91">
        <v>137529</v>
      </c>
      <c r="F21" s="89">
        <v>0</v>
      </c>
      <c r="G21" s="90">
        <v>0</v>
      </c>
      <c r="H21" s="90">
        <v>0</v>
      </c>
      <c r="I21" s="91">
        <v>0</v>
      </c>
      <c r="J21" s="89">
        <v>14</v>
      </c>
      <c r="K21" s="90">
        <v>2996</v>
      </c>
      <c r="L21" s="91">
        <v>3010</v>
      </c>
      <c r="M21" s="89">
        <v>6</v>
      </c>
      <c r="N21" s="90">
        <v>10</v>
      </c>
      <c r="O21" s="91">
        <v>16</v>
      </c>
      <c r="P21" s="89">
        <v>0</v>
      </c>
      <c r="Q21" s="90">
        <v>0</v>
      </c>
      <c r="R21" s="91">
        <v>0</v>
      </c>
      <c r="S21" s="92">
        <v>20</v>
      </c>
      <c r="T21" s="93">
        <v>71766</v>
      </c>
      <c r="U21" s="94">
        <v>140555</v>
      </c>
    </row>
    <row r="22" spans="1:21" ht="17.100000000000001" customHeight="1" x14ac:dyDescent="0.25">
      <c r="A22" s="66"/>
      <c r="B22" s="88" t="s">
        <v>39</v>
      </c>
      <c r="C22" s="89">
        <v>0</v>
      </c>
      <c r="D22" s="90">
        <v>0</v>
      </c>
      <c r="E22" s="91">
        <v>0</v>
      </c>
      <c r="F22" s="89">
        <v>0</v>
      </c>
      <c r="G22" s="90">
        <v>0</v>
      </c>
      <c r="H22" s="90">
        <v>0</v>
      </c>
      <c r="I22" s="91">
        <v>0</v>
      </c>
      <c r="J22" s="89">
        <v>0</v>
      </c>
      <c r="K22" s="90">
        <v>0</v>
      </c>
      <c r="L22" s="91">
        <v>0</v>
      </c>
      <c r="M22" s="89">
        <v>0</v>
      </c>
      <c r="N22" s="90">
        <v>0</v>
      </c>
      <c r="O22" s="91">
        <v>0</v>
      </c>
      <c r="P22" s="89">
        <v>0</v>
      </c>
      <c r="Q22" s="90">
        <v>0</v>
      </c>
      <c r="R22" s="91">
        <v>0</v>
      </c>
      <c r="S22" s="92">
        <v>0</v>
      </c>
      <c r="T22" s="93">
        <v>0</v>
      </c>
      <c r="U22" s="94">
        <v>0</v>
      </c>
    </row>
    <row r="23" spans="1:21" ht="17.100000000000001" customHeight="1" thickBot="1" x14ac:dyDescent="0.3">
      <c r="A23" s="66"/>
      <c r="B23" s="95" t="s">
        <v>41</v>
      </c>
      <c r="C23" s="89">
        <v>0</v>
      </c>
      <c r="D23" s="90">
        <v>0</v>
      </c>
      <c r="E23" s="91">
        <v>0</v>
      </c>
      <c r="F23" s="89">
        <v>0</v>
      </c>
      <c r="G23" s="90">
        <v>0</v>
      </c>
      <c r="H23" s="90">
        <v>0</v>
      </c>
      <c r="I23" s="91">
        <v>0</v>
      </c>
      <c r="J23" s="89">
        <v>0</v>
      </c>
      <c r="K23" s="90">
        <v>0</v>
      </c>
      <c r="L23" s="91">
        <v>0</v>
      </c>
      <c r="M23" s="89">
        <v>0</v>
      </c>
      <c r="N23" s="90">
        <v>0</v>
      </c>
      <c r="O23" s="91">
        <v>0</v>
      </c>
      <c r="P23" s="89">
        <v>0</v>
      </c>
      <c r="Q23" s="90">
        <v>0</v>
      </c>
      <c r="R23" s="91">
        <v>0</v>
      </c>
      <c r="S23" s="92">
        <v>0</v>
      </c>
      <c r="T23" s="93">
        <v>0</v>
      </c>
      <c r="U23" s="94">
        <v>0</v>
      </c>
    </row>
    <row r="24" spans="1:21" ht="17.100000000000001" customHeight="1" thickBot="1" x14ac:dyDescent="0.25">
      <c r="A24" s="66"/>
      <c r="B24" s="81" t="s">
        <v>12</v>
      </c>
      <c r="C24" s="82"/>
      <c r="D24" s="83"/>
      <c r="E24" s="83"/>
      <c r="F24" s="84"/>
      <c r="G24" s="84"/>
      <c r="H24" s="83"/>
      <c r="I24" s="83"/>
      <c r="J24" s="84"/>
      <c r="K24" s="83"/>
      <c r="L24" s="83"/>
      <c r="M24" s="84"/>
      <c r="N24" s="83"/>
      <c r="O24" s="83"/>
      <c r="P24" s="84"/>
      <c r="Q24" s="83"/>
      <c r="R24" s="83"/>
      <c r="S24" s="97"/>
      <c r="T24" s="98"/>
      <c r="U24" s="99"/>
    </row>
    <row r="25" spans="1:21" ht="17.100000000000001" customHeight="1" thickBot="1" x14ac:dyDescent="0.3">
      <c r="A25" s="66"/>
      <c r="B25" s="88" t="s">
        <v>40</v>
      </c>
      <c r="C25" s="100">
        <v>0</v>
      </c>
      <c r="D25" s="101">
        <v>0</v>
      </c>
      <c r="E25" s="102">
        <v>0</v>
      </c>
      <c r="F25" s="100">
        <v>0</v>
      </c>
      <c r="G25" s="101">
        <v>15</v>
      </c>
      <c r="H25" s="101">
        <v>15</v>
      </c>
      <c r="I25" s="102">
        <v>15</v>
      </c>
      <c r="J25" s="100">
        <v>0</v>
      </c>
      <c r="K25" s="101">
        <v>0</v>
      </c>
      <c r="L25" s="102">
        <v>0</v>
      </c>
      <c r="M25" s="100">
        <v>0</v>
      </c>
      <c r="N25" s="101">
        <v>0</v>
      </c>
      <c r="O25" s="102">
        <v>0</v>
      </c>
      <c r="P25" s="100">
        <v>0</v>
      </c>
      <c r="Q25" s="101">
        <v>0</v>
      </c>
      <c r="R25" s="102">
        <v>0</v>
      </c>
      <c r="S25" s="103">
        <v>0</v>
      </c>
      <c r="T25" s="104">
        <v>15</v>
      </c>
      <c r="U25" s="105">
        <v>15</v>
      </c>
    </row>
    <row r="26" spans="1:21" ht="20.100000000000001" customHeight="1" thickBot="1" x14ac:dyDescent="0.3">
      <c r="A26" s="66"/>
      <c r="B26" s="106" t="s">
        <v>1</v>
      </c>
      <c r="C26" s="107">
        <v>531</v>
      </c>
      <c r="D26" s="108">
        <v>100742</v>
      </c>
      <c r="E26" s="109">
        <v>199915</v>
      </c>
      <c r="F26" s="107">
        <v>10</v>
      </c>
      <c r="G26" s="108">
        <v>128</v>
      </c>
      <c r="H26" s="108">
        <v>1302</v>
      </c>
      <c r="I26" s="109">
        <v>1302</v>
      </c>
      <c r="J26" s="107">
        <v>106</v>
      </c>
      <c r="K26" s="108">
        <v>12861</v>
      </c>
      <c r="L26" s="109">
        <v>12967</v>
      </c>
      <c r="M26" s="107">
        <v>10</v>
      </c>
      <c r="N26" s="108">
        <v>444</v>
      </c>
      <c r="O26" s="109">
        <v>457</v>
      </c>
      <c r="P26" s="107">
        <v>0</v>
      </c>
      <c r="Q26" s="108">
        <v>0</v>
      </c>
      <c r="R26" s="109">
        <v>0</v>
      </c>
      <c r="S26" s="110">
        <v>657</v>
      </c>
      <c r="T26" s="111">
        <v>115349</v>
      </c>
      <c r="U26" s="112">
        <v>214641</v>
      </c>
    </row>
    <row r="27" spans="1:21" x14ac:dyDescent="0.2"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</row>
  </sheetData>
  <mergeCells count="7">
    <mergeCell ref="S12:U12"/>
    <mergeCell ref="F13:G13"/>
    <mergeCell ref="C12:E12"/>
    <mergeCell ref="F12:I12"/>
    <mergeCell ref="J12:L12"/>
    <mergeCell ref="M12:O12"/>
    <mergeCell ref="P12:R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A4" workbookViewId="0">
      <selection activeCell="E16" sqref="E16"/>
    </sheetView>
  </sheetViews>
  <sheetFormatPr baseColWidth="10" defaultColWidth="11.42578125" defaultRowHeight="12.75" x14ac:dyDescent="0.2"/>
  <cols>
    <col min="1" max="1" width="1.140625" style="1" customWidth="1"/>
    <col min="2" max="2" width="17.7109375" style="1" customWidth="1"/>
    <col min="3" max="3" width="6.7109375" style="1" customWidth="1"/>
    <col min="4" max="4" width="8" style="1" customWidth="1"/>
    <col min="5" max="5" width="7.7109375" style="1" customWidth="1"/>
    <col min="6" max="6" width="6.140625" style="1" customWidth="1"/>
    <col min="7" max="7" width="6.42578125" style="1" customWidth="1"/>
    <col min="8" max="8" width="6" style="1" customWidth="1"/>
    <col min="9" max="10" width="6.7109375" style="1" customWidth="1"/>
    <col min="11" max="11" width="7.140625" style="1" customWidth="1"/>
    <col min="12" max="12" width="6.42578125" style="1" customWidth="1"/>
    <col min="13" max="13" width="6.5703125" style="1" customWidth="1"/>
    <col min="14" max="14" width="5.5703125" style="1" customWidth="1"/>
    <col min="15" max="15" width="6.28515625" style="1" customWidth="1"/>
    <col min="16" max="16" width="6.42578125" style="1" customWidth="1"/>
    <col min="17" max="17" width="5.140625" style="1" customWidth="1"/>
    <col min="18" max="18" width="6.140625" style="1" customWidth="1"/>
    <col min="19" max="19" width="6.28515625" style="1" customWidth="1"/>
    <col min="20" max="20" width="8.85546875" style="1" customWidth="1"/>
    <col min="21" max="21" width="8.7109375" style="1" customWidth="1"/>
    <col min="22" max="16384" width="11.42578125" style="1"/>
  </cols>
  <sheetData>
    <row r="1" spans="1:21" ht="9.75" customHeight="1" x14ac:dyDescent="0.2"/>
    <row r="10" spans="1:21" ht="15.75" x14ac:dyDescent="0.25">
      <c r="B10" s="30" t="s">
        <v>44</v>
      </c>
      <c r="C10" s="30"/>
      <c r="D10" s="30"/>
      <c r="E10" s="30"/>
    </row>
    <row r="11" spans="1:21" ht="13.5" thickBot="1" x14ac:dyDescent="0.25"/>
    <row r="12" spans="1:21" ht="54" customHeight="1" thickBot="1" x14ac:dyDescent="0.25">
      <c r="A12" s="66"/>
      <c r="B12" s="67" t="s">
        <v>45</v>
      </c>
      <c r="C12" s="157" t="s">
        <v>37</v>
      </c>
      <c r="D12" s="158"/>
      <c r="E12" s="158"/>
      <c r="F12" s="157" t="s">
        <v>0</v>
      </c>
      <c r="G12" s="158"/>
      <c r="H12" s="158"/>
      <c r="I12" s="159"/>
      <c r="J12" s="158" t="s">
        <v>15</v>
      </c>
      <c r="K12" s="158"/>
      <c r="L12" s="158"/>
      <c r="M12" s="157" t="s">
        <v>3</v>
      </c>
      <c r="N12" s="158"/>
      <c r="O12" s="159"/>
      <c r="P12" s="158" t="s">
        <v>16</v>
      </c>
      <c r="Q12" s="158"/>
      <c r="R12" s="158"/>
      <c r="S12" s="157" t="s">
        <v>1</v>
      </c>
      <c r="T12" s="158"/>
      <c r="U12" s="159"/>
    </row>
    <row r="13" spans="1:21" ht="30" customHeight="1" x14ac:dyDescent="0.25">
      <c r="A13" s="66"/>
      <c r="B13" s="68" t="s">
        <v>2</v>
      </c>
      <c r="C13" s="69" t="s">
        <v>4</v>
      </c>
      <c r="D13" s="70" t="s">
        <v>5</v>
      </c>
      <c r="E13" s="71" t="s">
        <v>17</v>
      </c>
      <c r="F13" s="160" t="s">
        <v>6</v>
      </c>
      <c r="G13" s="161"/>
      <c r="H13" s="70" t="s">
        <v>5</v>
      </c>
      <c r="I13" s="72" t="s">
        <v>17</v>
      </c>
      <c r="J13" s="69" t="s">
        <v>4</v>
      </c>
      <c r="K13" s="70" t="s">
        <v>5</v>
      </c>
      <c r="L13" s="71" t="s">
        <v>17</v>
      </c>
      <c r="M13" s="73" t="s">
        <v>4</v>
      </c>
      <c r="N13" s="70" t="s">
        <v>5</v>
      </c>
      <c r="O13" s="72" t="s">
        <v>17</v>
      </c>
      <c r="P13" s="69" t="s">
        <v>4</v>
      </c>
      <c r="Q13" s="70" t="s">
        <v>5</v>
      </c>
      <c r="R13" s="71" t="s">
        <v>17</v>
      </c>
      <c r="S13" s="73" t="s">
        <v>4</v>
      </c>
      <c r="T13" s="70" t="s">
        <v>7</v>
      </c>
      <c r="U13" s="72" t="s">
        <v>17</v>
      </c>
    </row>
    <row r="14" spans="1:21" ht="16.5" customHeight="1" thickBot="1" x14ac:dyDescent="0.3">
      <c r="A14" s="66"/>
      <c r="B14" s="74"/>
      <c r="C14" s="75"/>
      <c r="D14" s="76"/>
      <c r="E14" s="76"/>
      <c r="F14" s="77" t="s">
        <v>8</v>
      </c>
      <c r="G14" s="78" t="s">
        <v>9</v>
      </c>
      <c r="H14" s="76"/>
      <c r="I14" s="79"/>
      <c r="J14" s="75"/>
      <c r="K14" s="76"/>
      <c r="L14" s="76"/>
      <c r="M14" s="80"/>
      <c r="N14" s="76"/>
      <c r="O14" s="79"/>
      <c r="P14" s="75"/>
      <c r="Q14" s="76"/>
      <c r="R14" s="76"/>
      <c r="S14" s="80"/>
      <c r="T14" s="76"/>
      <c r="U14" s="79"/>
    </row>
    <row r="15" spans="1:21" ht="17.100000000000001" customHeight="1" thickBot="1" x14ac:dyDescent="0.25">
      <c r="A15" s="66"/>
      <c r="B15" s="81" t="s">
        <v>10</v>
      </c>
      <c r="C15" s="82"/>
      <c r="D15" s="83"/>
      <c r="E15" s="83"/>
      <c r="F15" s="84"/>
      <c r="G15" s="84"/>
      <c r="H15" s="83"/>
      <c r="I15" s="83"/>
      <c r="J15" s="84"/>
      <c r="K15" s="83"/>
      <c r="L15" s="83"/>
      <c r="M15" s="84"/>
      <c r="N15" s="83"/>
      <c r="O15" s="83"/>
      <c r="P15" s="84"/>
      <c r="Q15" s="83"/>
      <c r="R15" s="83"/>
      <c r="S15" s="85"/>
      <c r="T15" s="86"/>
      <c r="U15" s="87"/>
    </row>
    <row r="16" spans="1:21" ht="17.100000000000001" customHeight="1" x14ac:dyDescent="0.25">
      <c r="A16" s="66"/>
      <c r="B16" s="88" t="s">
        <v>38</v>
      </c>
      <c r="C16" s="89">
        <v>305</v>
      </c>
      <c r="D16" s="90">
        <v>35348</v>
      </c>
      <c r="E16" s="91">
        <v>68786</v>
      </c>
      <c r="F16" s="89">
        <v>3</v>
      </c>
      <c r="G16" s="90">
        <v>98</v>
      </c>
      <c r="H16" s="90">
        <v>2506</v>
      </c>
      <c r="I16" s="91">
        <v>2506</v>
      </c>
      <c r="J16" s="89">
        <v>62</v>
      </c>
      <c r="K16" s="90">
        <v>3214</v>
      </c>
      <c r="L16" s="91">
        <v>3275</v>
      </c>
      <c r="M16" s="89">
        <v>72</v>
      </c>
      <c r="N16" s="90">
        <v>858</v>
      </c>
      <c r="O16" s="91">
        <v>930</v>
      </c>
      <c r="P16" s="89">
        <v>0</v>
      </c>
      <c r="Q16" s="90">
        <v>0</v>
      </c>
      <c r="R16" s="91">
        <v>0</v>
      </c>
      <c r="S16" s="92">
        <v>442</v>
      </c>
      <c r="T16" s="93">
        <v>41926</v>
      </c>
      <c r="U16" s="94">
        <v>75497</v>
      </c>
    </row>
    <row r="17" spans="1:21" ht="17.100000000000001" customHeight="1" x14ac:dyDescent="0.25">
      <c r="A17" s="66"/>
      <c r="B17" s="88" t="s">
        <v>39</v>
      </c>
      <c r="C17" s="89">
        <v>0</v>
      </c>
      <c r="D17" s="90">
        <v>212</v>
      </c>
      <c r="E17" s="91">
        <v>212</v>
      </c>
      <c r="F17" s="89">
        <v>0</v>
      </c>
      <c r="G17" s="90">
        <v>0</v>
      </c>
      <c r="H17" s="90">
        <v>0</v>
      </c>
      <c r="I17" s="91">
        <v>0</v>
      </c>
      <c r="J17" s="89">
        <v>0</v>
      </c>
      <c r="K17" s="90">
        <v>10</v>
      </c>
      <c r="L17" s="91">
        <v>10</v>
      </c>
      <c r="M17" s="89">
        <v>0</v>
      </c>
      <c r="N17" s="90">
        <v>0</v>
      </c>
      <c r="O17" s="91">
        <v>0</v>
      </c>
      <c r="P17" s="89">
        <v>0</v>
      </c>
      <c r="Q17" s="90">
        <v>0</v>
      </c>
      <c r="R17" s="91">
        <v>0</v>
      </c>
      <c r="S17" s="92">
        <v>0</v>
      </c>
      <c r="T17" s="93">
        <v>222</v>
      </c>
      <c r="U17" s="94">
        <v>222</v>
      </c>
    </row>
    <row r="18" spans="1:21" ht="17.100000000000001" customHeight="1" x14ac:dyDescent="0.25">
      <c r="A18" s="66"/>
      <c r="B18" s="88" t="s">
        <v>40</v>
      </c>
      <c r="C18" s="89">
        <v>0</v>
      </c>
      <c r="D18" s="90">
        <v>0</v>
      </c>
      <c r="E18" s="91">
        <v>0</v>
      </c>
      <c r="F18" s="89">
        <v>0</v>
      </c>
      <c r="G18" s="90">
        <v>11</v>
      </c>
      <c r="H18" s="90">
        <v>132</v>
      </c>
      <c r="I18" s="91">
        <v>132</v>
      </c>
      <c r="J18" s="89">
        <v>0</v>
      </c>
      <c r="K18" s="90">
        <v>16</v>
      </c>
      <c r="L18" s="91">
        <v>16</v>
      </c>
      <c r="M18" s="89">
        <v>0</v>
      </c>
      <c r="N18" s="90">
        <v>0</v>
      </c>
      <c r="O18" s="91">
        <v>0</v>
      </c>
      <c r="P18" s="89">
        <v>0</v>
      </c>
      <c r="Q18" s="90">
        <v>0</v>
      </c>
      <c r="R18" s="91">
        <v>0</v>
      </c>
      <c r="S18" s="92">
        <v>0</v>
      </c>
      <c r="T18" s="93">
        <v>148</v>
      </c>
      <c r="U18" s="94">
        <v>148</v>
      </c>
    </row>
    <row r="19" spans="1:21" ht="17.100000000000001" customHeight="1" thickBot="1" x14ac:dyDescent="0.3">
      <c r="A19" s="66"/>
      <c r="B19" s="95" t="s">
        <v>41</v>
      </c>
      <c r="C19" s="89">
        <v>0</v>
      </c>
      <c r="D19" s="90">
        <v>0</v>
      </c>
      <c r="E19" s="91">
        <v>0</v>
      </c>
      <c r="F19" s="89">
        <v>0</v>
      </c>
      <c r="G19" s="90">
        <v>0</v>
      </c>
      <c r="H19" s="90">
        <v>0</v>
      </c>
      <c r="I19" s="91">
        <v>0</v>
      </c>
      <c r="J19" s="89">
        <v>0</v>
      </c>
      <c r="K19" s="90">
        <v>0</v>
      </c>
      <c r="L19" s="91">
        <v>0</v>
      </c>
      <c r="M19" s="89">
        <v>0</v>
      </c>
      <c r="N19" s="90">
        <v>0</v>
      </c>
      <c r="O19" s="91">
        <v>0</v>
      </c>
      <c r="P19" s="89">
        <v>0</v>
      </c>
      <c r="Q19" s="90">
        <v>0</v>
      </c>
      <c r="R19" s="91">
        <v>0</v>
      </c>
      <c r="S19" s="92">
        <v>0</v>
      </c>
      <c r="T19" s="93">
        <v>0</v>
      </c>
      <c r="U19" s="94">
        <v>0</v>
      </c>
    </row>
    <row r="20" spans="1:21" ht="17.100000000000001" customHeight="1" thickBot="1" x14ac:dyDescent="0.25">
      <c r="A20" s="66"/>
      <c r="B20" s="96" t="s">
        <v>11</v>
      </c>
      <c r="C20" s="82"/>
      <c r="D20" s="83"/>
      <c r="E20" s="83"/>
      <c r="F20" s="84"/>
      <c r="G20" s="84"/>
      <c r="H20" s="83"/>
      <c r="I20" s="83"/>
      <c r="J20" s="84"/>
      <c r="K20" s="83"/>
      <c r="L20" s="83"/>
      <c r="M20" s="84"/>
      <c r="N20" s="83"/>
      <c r="O20" s="83"/>
      <c r="P20" s="84"/>
      <c r="Q20" s="83"/>
      <c r="R20" s="83"/>
      <c r="S20" s="97"/>
      <c r="T20" s="98"/>
      <c r="U20" s="99"/>
    </row>
    <row r="21" spans="1:21" ht="17.100000000000001" customHeight="1" x14ac:dyDescent="0.25">
      <c r="A21" s="66"/>
      <c r="B21" s="88" t="s">
        <v>42</v>
      </c>
      <c r="C21" s="89">
        <v>6345</v>
      </c>
      <c r="D21" s="90">
        <v>65447</v>
      </c>
      <c r="E21" s="91">
        <v>143590</v>
      </c>
      <c r="F21" s="89">
        <v>0</v>
      </c>
      <c r="G21" s="90">
        <v>0</v>
      </c>
      <c r="H21" s="90">
        <v>0</v>
      </c>
      <c r="I21" s="91">
        <v>0</v>
      </c>
      <c r="J21" s="89">
        <v>0</v>
      </c>
      <c r="K21" s="90">
        <v>1101</v>
      </c>
      <c r="L21" s="91">
        <v>1101</v>
      </c>
      <c r="M21" s="89">
        <v>0</v>
      </c>
      <c r="N21" s="90">
        <v>0</v>
      </c>
      <c r="O21" s="91">
        <v>0</v>
      </c>
      <c r="P21" s="89">
        <v>0</v>
      </c>
      <c r="Q21" s="90">
        <v>0</v>
      </c>
      <c r="R21" s="91">
        <v>0</v>
      </c>
      <c r="S21" s="92">
        <v>6345</v>
      </c>
      <c r="T21" s="93">
        <v>66548</v>
      </c>
      <c r="U21" s="94">
        <v>144691</v>
      </c>
    </row>
    <row r="22" spans="1:21" ht="17.100000000000001" customHeight="1" x14ac:dyDescent="0.25">
      <c r="A22" s="66"/>
      <c r="B22" s="88" t="s">
        <v>39</v>
      </c>
      <c r="C22" s="89">
        <v>0</v>
      </c>
      <c r="D22" s="90">
        <v>10</v>
      </c>
      <c r="E22" s="91">
        <v>10</v>
      </c>
      <c r="F22" s="89">
        <v>0</v>
      </c>
      <c r="G22" s="90">
        <v>0</v>
      </c>
      <c r="H22" s="90">
        <v>0</v>
      </c>
      <c r="I22" s="91">
        <v>0</v>
      </c>
      <c r="J22" s="89">
        <v>0</v>
      </c>
      <c r="K22" s="90">
        <v>0</v>
      </c>
      <c r="L22" s="91">
        <v>0</v>
      </c>
      <c r="M22" s="89">
        <v>0</v>
      </c>
      <c r="N22" s="90">
        <v>0</v>
      </c>
      <c r="O22" s="91">
        <v>0</v>
      </c>
      <c r="P22" s="89">
        <v>0</v>
      </c>
      <c r="Q22" s="90">
        <v>0</v>
      </c>
      <c r="R22" s="91">
        <v>0</v>
      </c>
      <c r="S22" s="92">
        <v>0</v>
      </c>
      <c r="T22" s="93">
        <v>10</v>
      </c>
      <c r="U22" s="94">
        <v>10</v>
      </c>
    </row>
    <row r="23" spans="1:21" ht="17.100000000000001" customHeight="1" thickBot="1" x14ac:dyDescent="0.3">
      <c r="A23" s="66"/>
      <c r="B23" s="95" t="s">
        <v>41</v>
      </c>
      <c r="C23" s="89">
        <v>0</v>
      </c>
      <c r="D23" s="90">
        <v>0</v>
      </c>
      <c r="E23" s="91">
        <v>0</v>
      </c>
      <c r="F23" s="89">
        <v>0</v>
      </c>
      <c r="G23" s="90">
        <v>0</v>
      </c>
      <c r="H23" s="90">
        <v>0</v>
      </c>
      <c r="I23" s="91">
        <v>0</v>
      </c>
      <c r="J23" s="89">
        <v>0</v>
      </c>
      <c r="K23" s="90">
        <v>0</v>
      </c>
      <c r="L23" s="91">
        <v>0</v>
      </c>
      <c r="M23" s="89">
        <v>0</v>
      </c>
      <c r="N23" s="90">
        <v>0</v>
      </c>
      <c r="O23" s="91">
        <v>0</v>
      </c>
      <c r="P23" s="89">
        <v>0</v>
      </c>
      <c r="Q23" s="90">
        <v>0</v>
      </c>
      <c r="R23" s="91">
        <v>0</v>
      </c>
      <c r="S23" s="92">
        <v>0</v>
      </c>
      <c r="T23" s="93">
        <v>0</v>
      </c>
      <c r="U23" s="94">
        <v>0</v>
      </c>
    </row>
    <row r="24" spans="1:21" ht="17.100000000000001" customHeight="1" thickBot="1" x14ac:dyDescent="0.25">
      <c r="A24" s="66"/>
      <c r="B24" s="81" t="s">
        <v>12</v>
      </c>
      <c r="C24" s="82"/>
      <c r="D24" s="83"/>
      <c r="E24" s="83"/>
      <c r="F24" s="84"/>
      <c r="G24" s="84"/>
      <c r="H24" s="83"/>
      <c r="I24" s="83"/>
      <c r="J24" s="84"/>
      <c r="K24" s="83"/>
      <c r="L24" s="83"/>
      <c r="M24" s="84"/>
      <c r="N24" s="83"/>
      <c r="O24" s="83"/>
      <c r="P24" s="84"/>
      <c r="Q24" s="83"/>
      <c r="R24" s="83"/>
      <c r="S24" s="97"/>
      <c r="T24" s="98"/>
      <c r="U24" s="99"/>
    </row>
    <row r="25" spans="1:21" ht="17.100000000000001" customHeight="1" x14ac:dyDescent="0.25">
      <c r="A25" s="66"/>
      <c r="B25" s="88" t="s">
        <v>43</v>
      </c>
      <c r="C25" s="89">
        <v>0</v>
      </c>
      <c r="D25" s="90">
        <v>0</v>
      </c>
      <c r="E25" s="91">
        <v>0</v>
      </c>
      <c r="F25" s="89">
        <v>0</v>
      </c>
      <c r="G25" s="90">
        <v>0</v>
      </c>
      <c r="H25" s="90">
        <v>0</v>
      </c>
      <c r="I25" s="91">
        <v>0</v>
      </c>
      <c r="J25" s="89">
        <v>0</v>
      </c>
      <c r="K25" s="90">
        <v>0</v>
      </c>
      <c r="L25" s="91">
        <v>0</v>
      </c>
      <c r="M25" s="89">
        <v>0</v>
      </c>
      <c r="N25" s="90">
        <v>0</v>
      </c>
      <c r="O25" s="91">
        <v>0</v>
      </c>
      <c r="P25" s="89">
        <v>0</v>
      </c>
      <c r="Q25" s="90">
        <v>0</v>
      </c>
      <c r="R25" s="91">
        <v>0</v>
      </c>
      <c r="S25" s="92">
        <v>0</v>
      </c>
      <c r="T25" s="93">
        <v>0</v>
      </c>
      <c r="U25" s="94">
        <v>0</v>
      </c>
    </row>
    <row r="26" spans="1:21" ht="17.100000000000001" customHeight="1" thickBot="1" x14ac:dyDescent="0.3">
      <c r="A26" s="66"/>
      <c r="B26" s="88" t="s">
        <v>40</v>
      </c>
      <c r="C26" s="100">
        <v>0</v>
      </c>
      <c r="D26" s="101">
        <v>0</v>
      </c>
      <c r="E26" s="102">
        <v>0</v>
      </c>
      <c r="F26" s="100">
        <v>0</v>
      </c>
      <c r="G26" s="101">
        <v>15</v>
      </c>
      <c r="H26" s="101">
        <v>64</v>
      </c>
      <c r="I26" s="102">
        <v>64</v>
      </c>
      <c r="J26" s="100">
        <v>0</v>
      </c>
      <c r="K26" s="101">
        <v>0</v>
      </c>
      <c r="L26" s="102">
        <v>0</v>
      </c>
      <c r="M26" s="100">
        <v>0</v>
      </c>
      <c r="N26" s="101">
        <v>0</v>
      </c>
      <c r="O26" s="102">
        <v>0</v>
      </c>
      <c r="P26" s="100">
        <v>0</v>
      </c>
      <c r="Q26" s="101">
        <v>0</v>
      </c>
      <c r="R26" s="102">
        <v>0</v>
      </c>
      <c r="S26" s="103">
        <v>0</v>
      </c>
      <c r="T26" s="104">
        <v>64</v>
      </c>
      <c r="U26" s="105">
        <v>64</v>
      </c>
    </row>
    <row r="27" spans="1:21" ht="20.100000000000001" customHeight="1" thickBot="1" x14ac:dyDescent="0.3">
      <c r="A27" s="66"/>
      <c r="B27" s="106" t="s">
        <v>1</v>
      </c>
      <c r="C27" s="107">
        <v>6650</v>
      </c>
      <c r="D27" s="108">
        <v>101017</v>
      </c>
      <c r="E27" s="109">
        <v>212598</v>
      </c>
      <c r="F27" s="107">
        <v>3</v>
      </c>
      <c r="G27" s="108">
        <v>124</v>
      </c>
      <c r="H27" s="108">
        <v>2702</v>
      </c>
      <c r="I27" s="109">
        <v>2702</v>
      </c>
      <c r="J27" s="107">
        <v>62</v>
      </c>
      <c r="K27" s="108">
        <v>4341</v>
      </c>
      <c r="L27" s="109">
        <v>4402</v>
      </c>
      <c r="M27" s="107">
        <v>72</v>
      </c>
      <c r="N27" s="108">
        <v>858</v>
      </c>
      <c r="O27" s="109">
        <v>930</v>
      </c>
      <c r="P27" s="107">
        <v>0</v>
      </c>
      <c r="Q27" s="108">
        <v>0</v>
      </c>
      <c r="R27" s="109">
        <v>0</v>
      </c>
      <c r="S27" s="110">
        <v>6787</v>
      </c>
      <c r="T27" s="111">
        <v>108918</v>
      </c>
      <c r="U27" s="112">
        <v>220632</v>
      </c>
    </row>
    <row r="28" spans="1:21" x14ac:dyDescent="0.2"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</row>
  </sheetData>
  <mergeCells count="7">
    <mergeCell ref="S12:U12"/>
    <mergeCell ref="F13:G13"/>
    <mergeCell ref="C12:E12"/>
    <mergeCell ref="F12:I12"/>
    <mergeCell ref="J12:L12"/>
    <mergeCell ref="M12:O12"/>
    <mergeCell ref="P12:R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A4" workbookViewId="0">
      <selection activeCell="F16" sqref="F16"/>
    </sheetView>
  </sheetViews>
  <sheetFormatPr baseColWidth="10" defaultColWidth="11.42578125" defaultRowHeight="12.75" x14ac:dyDescent="0.2"/>
  <cols>
    <col min="1" max="1" width="1.140625" style="1" customWidth="1"/>
    <col min="2" max="2" width="17.7109375" style="1" customWidth="1"/>
    <col min="3" max="3" width="6.7109375" style="1" customWidth="1"/>
    <col min="4" max="4" width="8" style="1" customWidth="1"/>
    <col min="5" max="5" width="7.7109375" style="1" customWidth="1"/>
    <col min="6" max="6" width="6.140625" style="1" customWidth="1"/>
    <col min="7" max="7" width="6.42578125" style="1" customWidth="1"/>
    <col min="8" max="8" width="6" style="1" customWidth="1"/>
    <col min="9" max="10" width="6.7109375" style="1" customWidth="1"/>
    <col min="11" max="11" width="7.140625" style="1" customWidth="1"/>
    <col min="12" max="12" width="6.42578125" style="1" customWidth="1"/>
    <col min="13" max="13" width="6.5703125" style="1" customWidth="1"/>
    <col min="14" max="14" width="5.5703125" style="1" customWidth="1"/>
    <col min="15" max="15" width="6.28515625" style="1" customWidth="1"/>
    <col min="16" max="16" width="6.42578125" style="1" customWidth="1"/>
    <col min="17" max="17" width="5.140625" style="1" customWidth="1"/>
    <col min="18" max="18" width="6.140625" style="1" customWidth="1"/>
    <col min="19" max="19" width="6.28515625" style="1" customWidth="1"/>
    <col min="20" max="20" width="8.85546875" style="1" customWidth="1"/>
    <col min="21" max="21" width="8.7109375" style="1" customWidth="1"/>
    <col min="22" max="16384" width="11.42578125" style="1"/>
  </cols>
  <sheetData>
    <row r="1" spans="1:21" ht="9.75" customHeight="1" x14ac:dyDescent="0.2"/>
    <row r="10" spans="1:21" ht="15.75" x14ac:dyDescent="0.25">
      <c r="B10" s="30" t="s">
        <v>35</v>
      </c>
      <c r="C10" s="30"/>
      <c r="D10" s="30"/>
      <c r="E10" s="30"/>
    </row>
    <row r="11" spans="1:21" ht="13.5" thickBot="1" x14ac:dyDescent="0.25"/>
    <row r="12" spans="1:21" ht="54" customHeight="1" thickBot="1" x14ac:dyDescent="0.25">
      <c r="A12" s="66"/>
      <c r="B12" s="67" t="s">
        <v>36</v>
      </c>
      <c r="C12" s="157" t="s">
        <v>37</v>
      </c>
      <c r="D12" s="158"/>
      <c r="E12" s="158"/>
      <c r="F12" s="157" t="s">
        <v>0</v>
      </c>
      <c r="G12" s="158"/>
      <c r="H12" s="158"/>
      <c r="I12" s="159"/>
      <c r="J12" s="158" t="s">
        <v>15</v>
      </c>
      <c r="K12" s="158"/>
      <c r="L12" s="158"/>
      <c r="M12" s="157" t="s">
        <v>3</v>
      </c>
      <c r="N12" s="158"/>
      <c r="O12" s="159"/>
      <c r="P12" s="158" t="s">
        <v>16</v>
      </c>
      <c r="Q12" s="158"/>
      <c r="R12" s="158"/>
      <c r="S12" s="157" t="s">
        <v>1</v>
      </c>
      <c r="T12" s="158"/>
      <c r="U12" s="159"/>
    </row>
    <row r="13" spans="1:21" ht="30" customHeight="1" x14ac:dyDescent="0.25">
      <c r="A13" s="66"/>
      <c r="B13" s="68" t="s">
        <v>2</v>
      </c>
      <c r="C13" s="69" t="s">
        <v>4</v>
      </c>
      <c r="D13" s="70" t="s">
        <v>5</v>
      </c>
      <c r="E13" s="71" t="s">
        <v>17</v>
      </c>
      <c r="F13" s="160" t="s">
        <v>6</v>
      </c>
      <c r="G13" s="161"/>
      <c r="H13" s="70" t="s">
        <v>5</v>
      </c>
      <c r="I13" s="72" t="s">
        <v>17</v>
      </c>
      <c r="J13" s="69" t="s">
        <v>4</v>
      </c>
      <c r="K13" s="70" t="s">
        <v>5</v>
      </c>
      <c r="L13" s="71" t="s">
        <v>17</v>
      </c>
      <c r="M13" s="73" t="s">
        <v>4</v>
      </c>
      <c r="N13" s="70" t="s">
        <v>5</v>
      </c>
      <c r="O13" s="72" t="s">
        <v>17</v>
      </c>
      <c r="P13" s="69" t="s">
        <v>4</v>
      </c>
      <c r="Q13" s="70" t="s">
        <v>5</v>
      </c>
      <c r="R13" s="71" t="s">
        <v>17</v>
      </c>
      <c r="S13" s="73" t="s">
        <v>4</v>
      </c>
      <c r="T13" s="70" t="s">
        <v>7</v>
      </c>
      <c r="U13" s="72" t="s">
        <v>17</v>
      </c>
    </row>
    <row r="14" spans="1:21" ht="16.5" customHeight="1" thickBot="1" x14ac:dyDescent="0.3">
      <c r="A14" s="66"/>
      <c r="B14" s="74"/>
      <c r="C14" s="75"/>
      <c r="D14" s="76"/>
      <c r="E14" s="76"/>
      <c r="F14" s="77" t="s">
        <v>8</v>
      </c>
      <c r="G14" s="78" t="s">
        <v>9</v>
      </c>
      <c r="H14" s="76"/>
      <c r="I14" s="79"/>
      <c r="J14" s="75"/>
      <c r="K14" s="76"/>
      <c r="L14" s="76"/>
      <c r="M14" s="80"/>
      <c r="N14" s="76"/>
      <c r="O14" s="79"/>
      <c r="P14" s="75"/>
      <c r="Q14" s="76"/>
      <c r="R14" s="76"/>
      <c r="S14" s="80"/>
      <c r="T14" s="76"/>
      <c r="U14" s="79"/>
    </row>
    <row r="15" spans="1:21" ht="17.100000000000001" customHeight="1" thickBot="1" x14ac:dyDescent="0.25">
      <c r="A15" s="66"/>
      <c r="B15" s="81" t="s">
        <v>10</v>
      </c>
      <c r="C15" s="82"/>
      <c r="D15" s="83"/>
      <c r="E15" s="83"/>
      <c r="F15" s="84"/>
      <c r="G15" s="84"/>
      <c r="H15" s="83"/>
      <c r="I15" s="83"/>
      <c r="J15" s="84"/>
      <c r="K15" s="83"/>
      <c r="L15" s="83"/>
      <c r="M15" s="84"/>
      <c r="N15" s="83"/>
      <c r="O15" s="83"/>
      <c r="P15" s="84"/>
      <c r="Q15" s="83"/>
      <c r="R15" s="83"/>
      <c r="S15" s="85"/>
      <c r="T15" s="86"/>
      <c r="U15" s="87"/>
    </row>
    <row r="16" spans="1:21" ht="17.100000000000001" customHeight="1" x14ac:dyDescent="0.25">
      <c r="A16" s="66"/>
      <c r="B16" s="88" t="s">
        <v>38</v>
      </c>
      <c r="C16" s="89">
        <v>274</v>
      </c>
      <c r="D16" s="90">
        <v>37305</v>
      </c>
      <c r="E16" s="91">
        <v>73230</v>
      </c>
      <c r="F16" s="89">
        <v>0</v>
      </c>
      <c r="G16" s="90">
        <v>109</v>
      </c>
      <c r="H16" s="90">
        <v>513</v>
      </c>
      <c r="I16" s="91">
        <v>513</v>
      </c>
      <c r="J16" s="89">
        <v>16</v>
      </c>
      <c r="K16" s="90">
        <v>3276</v>
      </c>
      <c r="L16" s="91">
        <v>3291</v>
      </c>
      <c r="M16" s="89">
        <v>29</v>
      </c>
      <c r="N16" s="90">
        <v>314</v>
      </c>
      <c r="O16" s="91">
        <v>343</v>
      </c>
      <c r="P16" s="89">
        <v>0</v>
      </c>
      <c r="Q16" s="90">
        <v>0</v>
      </c>
      <c r="R16" s="91">
        <v>0</v>
      </c>
      <c r="S16" s="92">
        <v>319</v>
      </c>
      <c r="T16" s="93">
        <v>41408</v>
      </c>
      <c r="U16" s="94">
        <v>77377</v>
      </c>
    </row>
    <row r="17" spans="1:21" ht="17.100000000000001" customHeight="1" x14ac:dyDescent="0.25">
      <c r="A17" s="66"/>
      <c r="B17" s="88" t="s">
        <v>39</v>
      </c>
      <c r="C17" s="89">
        <v>0</v>
      </c>
      <c r="D17" s="90">
        <v>132</v>
      </c>
      <c r="E17" s="91">
        <v>132</v>
      </c>
      <c r="F17" s="89">
        <v>0</v>
      </c>
      <c r="G17" s="90">
        <v>0</v>
      </c>
      <c r="H17" s="90">
        <v>0</v>
      </c>
      <c r="I17" s="91">
        <v>0</v>
      </c>
      <c r="J17" s="89">
        <v>0</v>
      </c>
      <c r="K17" s="90">
        <v>3</v>
      </c>
      <c r="L17" s="91">
        <v>3</v>
      </c>
      <c r="M17" s="89">
        <v>0</v>
      </c>
      <c r="N17" s="90">
        <v>0</v>
      </c>
      <c r="O17" s="91">
        <v>0</v>
      </c>
      <c r="P17" s="89">
        <v>0</v>
      </c>
      <c r="Q17" s="90">
        <v>0</v>
      </c>
      <c r="R17" s="91">
        <v>0</v>
      </c>
      <c r="S17" s="92">
        <v>0</v>
      </c>
      <c r="T17" s="93">
        <v>135</v>
      </c>
      <c r="U17" s="94">
        <v>135</v>
      </c>
    </row>
    <row r="18" spans="1:21" ht="17.100000000000001" customHeight="1" x14ac:dyDescent="0.25">
      <c r="A18" s="66"/>
      <c r="B18" s="88" t="s">
        <v>40</v>
      </c>
      <c r="C18" s="89">
        <v>0</v>
      </c>
      <c r="D18" s="90">
        <v>0</v>
      </c>
      <c r="E18" s="91">
        <v>0</v>
      </c>
      <c r="F18" s="89">
        <v>0</v>
      </c>
      <c r="G18" s="90">
        <v>11</v>
      </c>
      <c r="H18" s="90">
        <v>11</v>
      </c>
      <c r="I18" s="91">
        <v>11</v>
      </c>
      <c r="J18" s="89">
        <v>0</v>
      </c>
      <c r="K18" s="90">
        <v>0</v>
      </c>
      <c r="L18" s="91">
        <v>0</v>
      </c>
      <c r="M18" s="89">
        <v>0</v>
      </c>
      <c r="N18" s="90">
        <v>0</v>
      </c>
      <c r="O18" s="91">
        <v>0</v>
      </c>
      <c r="P18" s="89">
        <v>0</v>
      </c>
      <c r="Q18" s="90">
        <v>0</v>
      </c>
      <c r="R18" s="91">
        <v>0</v>
      </c>
      <c r="S18" s="92">
        <v>0</v>
      </c>
      <c r="T18" s="93">
        <v>11</v>
      </c>
      <c r="U18" s="94">
        <v>11</v>
      </c>
    </row>
    <row r="19" spans="1:21" ht="17.100000000000001" customHeight="1" thickBot="1" x14ac:dyDescent="0.3">
      <c r="A19" s="66"/>
      <c r="B19" s="95" t="s">
        <v>41</v>
      </c>
      <c r="C19" s="89">
        <v>0</v>
      </c>
      <c r="D19" s="90">
        <v>11</v>
      </c>
      <c r="E19" s="91">
        <v>11</v>
      </c>
      <c r="F19" s="89">
        <v>0</v>
      </c>
      <c r="G19" s="90">
        <v>0</v>
      </c>
      <c r="H19" s="90">
        <v>0</v>
      </c>
      <c r="I19" s="91">
        <v>0</v>
      </c>
      <c r="J19" s="89">
        <v>0</v>
      </c>
      <c r="K19" s="90">
        <v>0</v>
      </c>
      <c r="L19" s="91">
        <v>0</v>
      </c>
      <c r="M19" s="89">
        <v>0</v>
      </c>
      <c r="N19" s="90">
        <v>0</v>
      </c>
      <c r="O19" s="91">
        <v>0</v>
      </c>
      <c r="P19" s="89">
        <v>0</v>
      </c>
      <c r="Q19" s="90">
        <v>0</v>
      </c>
      <c r="R19" s="91">
        <v>0</v>
      </c>
      <c r="S19" s="92">
        <v>0</v>
      </c>
      <c r="T19" s="93">
        <v>11</v>
      </c>
      <c r="U19" s="94">
        <v>11</v>
      </c>
    </row>
    <row r="20" spans="1:21" ht="17.100000000000001" customHeight="1" thickBot="1" x14ac:dyDescent="0.25">
      <c r="A20" s="66"/>
      <c r="B20" s="96" t="s">
        <v>11</v>
      </c>
      <c r="C20" s="82"/>
      <c r="D20" s="83"/>
      <c r="E20" s="83"/>
      <c r="F20" s="84"/>
      <c r="G20" s="84"/>
      <c r="H20" s="83"/>
      <c r="I20" s="83"/>
      <c r="J20" s="84"/>
      <c r="K20" s="83"/>
      <c r="L20" s="83"/>
      <c r="M20" s="84"/>
      <c r="N20" s="83"/>
      <c r="O20" s="83"/>
      <c r="P20" s="84"/>
      <c r="Q20" s="83"/>
      <c r="R20" s="83"/>
      <c r="S20" s="97"/>
      <c r="T20" s="98"/>
      <c r="U20" s="99"/>
    </row>
    <row r="21" spans="1:21" ht="17.100000000000001" customHeight="1" x14ac:dyDescent="0.25">
      <c r="A21" s="66"/>
      <c r="B21" s="88" t="s">
        <v>42</v>
      </c>
      <c r="C21" s="89">
        <v>0</v>
      </c>
      <c r="D21" s="90">
        <v>84409</v>
      </c>
      <c r="E21" s="91">
        <v>168823</v>
      </c>
      <c r="F21" s="89">
        <v>0</v>
      </c>
      <c r="G21" s="90">
        <v>0</v>
      </c>
      <c r="H21" s="90">
        <v>0</v>
      </c>
      <c r="I21" s="91">
        <v>0</v>
      </c>
      <c r="J21" s="89">
        <v>3</v>
      </c>
      <c r="K21" s="90">
        <v>7775</v>
      </c>
      <c r="L21" s="91">
        <v>7775</v>
      </c>
      <c r="M21" s="89">
        <v>0</v>
      </c>
      <c r="N21" s="90">
        <v>0</v>
      </c>
      <c r="O21" s="91">
        <v>0</v>
      </c>
      <c r="P21" s="89">
        <v>0</v>
      </c>
      <c r="Q21" s="90">
        <v>0</v>
      </c>
      <c r="R21" s="91">
        <v>0</v>
      </c>
      <c r="S21" s="92">
        <v>3</v>
      </c>
      <c r="T21" s="93">
        <v>92184</v>
      </c>
      <c r="U21" s="94">
        <v>176598</v>
      </c>
    </row>
    <row r="22" spans="1:21" ht="17.100000000000001" customHeight="1" x14ac:dyDescent="0.25">
      <c r="A22" s="66"/>
      <c r="B22" s="88" t="s">
        <v>39</v>
      </c>
      <c r="C22" s="89">
        <v>0</v>
      </c>
      <c r="D22" s="90">
        <v>6</v>
      </c>
      <c r="E22" s="91">
        <v>6</v>
      </c>
      <c r="F22" s="89">
        <v>0</v>
      </c>
      <c r="G22" s="90">
        <v>0</v>
      </c>
      <c r="H22" s="90">
        <v>0</v>
      </c>
      <c r="I22" s="91">
        <v>0</v>
      </c>
      <c r="J22" s="89">
        <v>0</v>
      </c>
      <c r="K22" s="90">
        <v>0</v>
      </c>
      <c r="L22" s="91">
        <v>0</v>
      </c>
      <c r="M22" s="89">
        <v>0</v>
      </c>
      <c r="N22" s="90">
        <v>0</v>
      </c>
      <c r="O22" s="91">
        <v>0</v>
      </c>
      <c r="P22" s="89">
        <v>0</v>
      </c>
      <c r="Q22" s="90">
        <v>0</v>
      </c>
      <c r="R22" s="91">
        <v>0</v>
      </c>
      <c r="S22" s="92">
        <v>0</v>
      </c>
      <c r="T22" s="93">
        <v>6</v>
      </c>
      <c r="U22" s="94">
        <v>6</v>
      </c>
    </row>
    <row r="23" spans="1:21" ht="17.100000000000001" customHeight="1" thickBot="1" x14ac:dyDescent="0.3">
      <c r="A23" s="66"/>
      <c r="B23" s="95" t="s">
        <v>41</v>
      </c>
      <c r="C23" s="89">
        <v>0</v>
      </c>
      <c r="D23" s="90">
        <v>0</v>
      </c>
      <c r="E23" s="91">
        <v>0</v>
      </c>
      <c r="F23" s="89">
        <v>0</v>
      </c>
      <c r="G23" s="90">
        <v>0</v>
      </c>
      <c r="H23" s="90">
        <v>0</v>
      </c>
      <c r="I23" s="91">
        <v>0</v>
      </c>
      <c r="J23" s="89">
        <v>0</v>
      </c>
      <c r="K23" s="90">
        <v>0</v>
      </c>
      <c r="L23" s="91">
        <v>0</v>
      </c>
      <c r="M23" s="89">
        <v>0</v>
      </c>
      <c r="N23" s="90">
        <v>0</v>
      </c>
      <c r="O23" s="91">
        <v>0</v>
      </c>
      <c r="P23" s="89">
        <v>0</v>
      </c>
      <c r="Q23" s="90">
        <v>0</v>
      </c>
      <c r="R23" s="91">
        <v>0</v>
      </c>
      <c r="S23" s="92">
        <v>0</v>
      </c>
      <c r="T23" s="93">
        <v>0</v>
      </c>
      <c r="U23" s="94">
        <v>0</v>
      </c>
    </row>
    <row r="24" spans="1:21" ht="17.100000000000001" customHeight="1" thickBot="1" x14ac:dyDescent="0.25">
      <c r="A24" s="66"/>
      <c r="B24" s="81" t="s">
        <v>12</v>
      </c>
      <c r="C24" s="82"/>
      <c r="D24" s="83"/>
      <c r="E24" s="83"/>
      <c r="F24" s="84"/>
      <c r="G24" s="84"/>
      <c r="H24" s="83"/>
      <c r="I24" s="83"/>
      <c r="J24" s="84"/>
      <c r="K24" s="83"/>
      <c r="L24" s="83"/>
      <c r="M24" s="84"/>
      <c r="N24" s="83"/>
      <c r="O24" s="83"/>
      <c r="P24" s="84"/>
      <c r="Q24" s="83"/>
      <c r="R24" s="83"/>
      <c r="S24" s="97"/>
      <c r="T24" s="98"/>
      <c r="U24" s="99"/>
    </row>
    <row r="25" spans="1:21" ht="17.100000000000001" customHeight="1" x14ac:dyDescent="0.25">
      <c r="A25" s="66"/>
      <c r="B25" s="88" t="s">
        <v>43</v>
      </c>
      <c r="C25" s="89">
        <v>0</v>
      </c>
      <c r="D25" s="90">
        <v>0</v>
      </c>
      <c r="E25" s="91">
        <v>0</v>
      </c>
      <c r="F25" s="89">
        <v>0</v>
      </c>
      <c r="G25" s="90">
        <v>0</v>
      </c>
      <c r="H25" s="90">
        <v>0</v>
      </c>
      <c r="I25" s="91">
        <v>0</v>
      </c>
      <c r="J25" s="89">
        <v>0</v>
      </c>
      <c r="K25" s="90">
        <v>0</v>
      </c>
      <c r="L25" s="91">
        <v>0</v>
      </c>
      <c r="M25" s="89">
        <v>0</v>
      </c>
      <c r="N25" s="90">
        <v>0</v>
      </c>
      <c r="O25" s="91">
        <v>0</v>
      </c>
      <c r="P25" s="89">
        <v>0</v>
      </c>
      <c r="Q25" s="90">
        <v>0</v>
      </c>
      <c r="R25" s="91">
        <v>0</v>
      </c>
      <c r="S25" s="92">
        <v>0</v>
      </c>
      <c r="T25" s="93">
        <v>0</v>
      </c>
      <c r="U25" s="94">
        <v>0</v>
      </c>
    </row>
    <row r="26" spans="1:21" ht="17.100000000000001" customHeight="1" thickBot="1" x14ac:dyDescent="0.3">
      <c r="A26" s="66"/>
      <c r="B26" s="88" t="s">
        <v>40</v>
      </c>
      <c r="C26" s="100">
        <v>0</v>
      </c>
      <c r="D26" s="101">
        <v>0</v>
      </c>
      <c r="E26" s="102">
        <v>0</v>
      </c>
      <c r="F26" s="100">
        <v>0</v>
      </c>
      <c r="G26" s="101">
        <v>16</v>
      </c>
      <c r="H26" s="101">
        <v>68</v>
      </c>
      <c r="I26" s="102">
        <v>68</v>
      </c>
      <c r="J26" s="100">
        <v>0</v>
      </c>
      <c r="K26" s="101">
        <v>0</v>
      </c>
      <c r="L26" s="102">
        <v>0</v>
      </c>
      <c r="M26" s="100">
        <v>0</v>
      </c>
      <c r="N26" s="101">
        <v>0</v>
      </c>
      <c r="O26" s="102">
        <v>0</v>
      </c>
      <c r="P26" s="100">
        <v>0</v>
      </c>
      <c r="Q26" s="101">
        <v>0</v>
      </c>
      <c r="R26" s="102">
        <v>0</v>
      </c>
      <c r="S26" s="103">
        <v>0</v>
      </c>
      <c r="T26" s="104">
        <v>68</v>
      </c>
      <c r="U26" s="105">
        <v>68</v>
      </c>
    </row>
    <row r="27" spans="1:21" ht="20.100000000000001" customHeight="1" thickBot="1" x14ac:dyDescent="0.3">
      <c r="A27" s="66"/>
      <c r="B27" s="106" t="s">
        <v>1</v>
      </c>
      <c r="C27" s="107">
        <v>274</v>
      </c>
      <c r="D27" s="108">
        <v>121863</v>
      </c>
      <c r="E27" s="109">
        <v>242202</v>
      </c>
      <c r="F27" s="107">
        <v>0</v>
      </c>
      <c r="G27" s="108">
        <v>136</v>
      </c>
      <c r="H27" s="108">
        <v>592</v>
      </c>
      <c r="I27" s="109">
        <v>592</v>
      </c>
      <c r="J27" s="107">
        <v>19</v>
      </c>
      <c r="K27" s="108">
        <v>11054</v>
      </c>
      <c r="L27" s="109">
        <v>11069</v>
      </c>
      <c r="M27" s="107">
        <v>29</v>
      </c>
      <c r="N27" s="108">
        <v>314</v>
      </c>
      <c r="O27" s="109">
        <v>343</v>
      </c>
      <c r="P27" s="107">
        <v>0</v>
      </c>
      <c r="Q27" s="108">
        <v>0</v>
      </c>
      <c r="R27" s="109">
        <v>0</v>
      </c>
      <c r="S27" s="110">
        <v>322</v>
      </c>
      <c r="T27" s="111">
        <v>133823</v>
      </c>
      <c r="U27" s="112">
        <v>254206</v>
      </c>
    </row>
    <row r="28" spans="1:21" x14ac:dyDescent="0.2"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</row>
  </sheetData>
  <mergeCells count="7">
    <mergeCell ref="S12:U12"/>
    <mergeCell ref="F13:G13"/>
    <mergeCell ref="C12:E12"/>
    <mergeCell ref="F12:I12"/>
    <mergeCell ref="J12:L12"/>
    <mergeCell ref="M12:O12"/>
    <mergeCell ref="P12:R1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workbookViewId="0">
      <selection activeCell="F17" sqref="F17"/>
    </sheetView>
  </sheetViews>
  <sheetFormatPr baseColWidth="10" defaultColWidth="11.42578125" defaultRowHeight="12.75" x14ac:dyDescent="0.2"/>
  <cols>
    <col min="1" max="1" width="6.7109375" style="1" customWidth="1"/>
    <col min="2" max="2" width="19.7109375" style="1" customWidth="1"/>
    <col min="3" max="3" width="7" style="1" customWidth="1"/>
    <col min="4" max="4" width="8.7109375" style="1" customWidth="1"/>
    <col min="5" max="5" width="8" style="1" customWidth="1"/>
    <col min="6" max="6" width="7.85546875" style="1" customWidth="1"/>
    <col min="7" max="7" width="9.140625" style="1" customWidth="1"/>
    <col min="8" max="8" width="6" style="1" customWidth="1"/>
    <col min="9" max="9" width="8" style="1" customWidth="1"/>
    <col min="10" max="10" width="8.7109375" style="1" customWidth="1"/>
    <col min="11" max="11" width="7.42578125" style="1" customWidth="1"/>
    <col min="12" max="12" width="7.85546875" style="1" customWidth="1"/>
    <col min="13" max="13" width="7.5703125" style="1" customWidth="1"/>
    <col min="14" max="14" width="5.7109375" style="1" customWidth="1"/>
    <col min="15" max="15" width="8.5703125" style="1" customWidth="1"/>
    <col min="16" max="16" width="8.7109375" style="1" customWidth="1"/>
    <col min="17" max="17" width="6" style="1" customWidth="1"/>
    <col min="18" max="18" width="7.42578125" style="1" customWidth="1"/>
    <col min="19" max="19" width="9.140625" style="1" customWidth="1"/>
    <col min="20" max="21" width="8.5703125" style="1" customWidth="1"/>
    <col min="22" max="16384" width="11.42578125" style="1"/>
  </cols>
  <sheetData>
    <row r="1" spans="2:21" ht="9.75" customHeight="1" x14ac:dyDescent="0.2"/>
    <row r="10" spans="2:21" ht="15.75" x14ac:dyDescent="0.25">
      <c r="B10" s="162" t="s">
        <v>33</v>
      </c>
      <c r="C10" s="162"/>
      <c r="D10" s="162"/>
      <c r="E10" s="162"/>
    </row>
    <row r="12" spans="2:21" ht="54" customHeight="1" x14ac:dyDescent="0.2">
      <c r="B12" s="2" t="s">
        <v>34</v>
      </c>
      <c r="C12" s="2" t="s">
        <v>32</v>
      </c>
      <c r="D12" s="2"/>
      <c r="E12" s="2"/>
      <c r="F12" s="2" t="s">
        <v>0</v>
      </c>
      <c r="G12" s="2"/>
      <c r="H12" s="2"/>
      <c r="I12" s="2"/>
      <c r="J12" s="2" t="s">
        <v>15</v>
      </c>
      <c r="K12" s="2"/>
      <c r="L12" s="2"/>
      <c r="M12" s="2" t="s">
        <v>3</v>
      </c>
      <c r="N12" s="2"/>
      <c r="O12" s="2"/>
      <c r="P12" s="2" t="s">
        <v>16</v>
      </c>
      <c r="Q12" s="2"/>
      <c r="R12" s="2"/>
      <c r="S12" s="2" t="s">
        <v>1</v>
      </c>
      <c r="T12" s="2"/>
      <c r="U12" s="2"/>
    </row>
    <row r="13" spans="2:21" ht="45" x14ac:dyDescent="0.25">
      <c r="B13" s="3" t="s">
        <v>2</v>
      </c>
      <c r="C13" s="3" t="s">
        <v>4</v>
      </c>
      <c r="D13" s="3" t="s">
        <v>5</v>
      </c>
      <c r="E13" s="3" t="s">
        <v>17</v>
      </c>
      <c r="F13" s="3" t="s">
        <v>6</v>
      </c>
      <c r="G13" s="3"/>
      <c r="H13" s="3" t="s">
        <v>5</v>
      </c>
      <c r="I13" s="3" t="s">
        <v>17</v>
      </c>
      <c r="J13" s="3" t="s">
        <v>4</v>
      </c>
      <c r="K13" s="3" t="s">
        <v>5</v>
      </c>
      <c r="L13" s="3" t="s">
        <v>17</v>
      </c>
      <c r="M13" s="3" t="s">
        <v>4</v>
      </c>
      <c r="N13" s="3" t="s">
        <v>5</v>
      </c>
      <c r="O13" s="3" t="s">
        <v>17</v>
      </c>
      <c r="P13" s="3" t="s">
        <v>4</v>
      </c>
      <c r="Q13" s="3" t="s">
        <v>5</v>
      </c>
      <c r="R13" s="3" t="s">
        <v>17</v>
      </c>
      <c r="S13" s="3" t="s">
        <v>4</v>
      </c>
      <c r="T13" s="3" t="s">
        <v>7</v>
      </c>
      <c r="U13" s="3" t="s">
        <v>17</v>
      </c>
    </row>
    <row r="14" spans="2:21" ht="24" customHeight="1" thickBot="1" x14ac:dyDescent="0.3">
      <c r="B14" s="3"/>
      <c r="C14" s="3"/>
      <c r="D14" s="3"/>
      <c r="E14" s="3"/>
      <c r="F14" s="3" t="s">
        <v>8</v>
      </c>
      <c r="G14" s="3" t="s">
        <v>9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21" x14ac:dyDescent="0.2">
      <c r="B15" s="2" t="s">
        <v>10</v>
      </c>
      <c r="C15" s="40"/>
      <c r="D15" s="41"/>
      <c r="E15" s="42"/>
      <c r="F15" s="40"/>
      <c r="G15" s="43"/>
      <c r="H15" s="41"/>
      <c r="I15" s="44"/>
      <c r="J15" s="40"/>
      <c r="K15" s="41"/>
      <c r="L15" s="44"/>
      <c r="M15" s="40"/>
      <c r="N15" s="41"/>
      <c r="O15" s="44"/>
      <c r="P15" s="45"/>
      <c r="Q15" s="46"/>
      <c r="R15" s="47"/>
      <c r="S15" s="48"/>
      <c r="T15" s="41"/>
      <c r="U15" s="49"/>
    </row>
    <row r="16" spans="2:21" ht="15" x14ac:dyDescent="0.25">
      <c r="B16" s="3" t="s">
        <v>19</v>
      </c>
      <c r="C16" s="50">
        <v>339</v>
      </c>
      <c r="D16" s="51">
        <v>38209</v>
      </c>
      <c r="E16" s="52">
        <v>74595</v>
      </c>
      <c r="F16" s="50">
        <v>8</v>
      </c>
      <c r="G16" s="53">
        <v>118</v>
      </c>
      <c r="H16" s="51">
        <v>896</v>
      </c>
      <c r="I16" s="54">
        <v>896</v>
      </c>
      <c r="J16" s="50">
        <v>16</v>
      </c>
      <c r="K16" s="51">
        <v>2601</v>
      </c>
      <c r="L16" s="54">
        <v>2617</v>
      </c>
      <c r="M16" s="50">
        <v>11</v>
      </c>
      <c r="N16" s="51">
        <v>286</v>
      </c>
      <c r="O16" s="54">
        <v>299</v>
      </c>
      <c r="P16" s="50">
        <v>0</v>
      </c>
      <c r="Q16" s="51">
        <v>3</v>
      </c>
      <c r="R16" s="52">
        <v>3</v>
      </c>
      <c r="S16" s="92">
        <v>374</v>
      </c>
      <c r="T16" s="93">
        <v>41995</v>
      </c>
      <c r="U16" s="94">
        <v>78410</v>
      </c>
    </row>
    <row r="17" spans="2:21" ht="30" x14ac:dyDescent="0.25">
      <c r="B17" s="3" t="s">
        <v>20</v>
      </c>
      <c r="C17" s="50">
        <v>0</v>
      </c>
      <c r="D17" s="51">
        <v>181</v>
      </c>
      <c r="E17" s="52">
        <v>181</v>
      </c>
      <c r="F17" s="50">
        <v>0</v>
      </c>
      <c r="G17" s="53">
        <v>0</v>
      </c>
      <c r="H17" s="55">
        <v>0</v>
      </c>
      <c r="I17" s="56">
        <v>0</v>
      </c>
      <c r="J17" s="50">
        <v>0</v>
      </c>
      <c r="K17" s="55">
        <v>2</v>
      </c>
      <c r="L17" s="56">
        <v>2</v>
      </c>
      <c r="M17" s="50">
        <v>0</v>
      </c>
      <c r="N17" s="55">
        <v>0</v>
      </c>
      <c r="O17" s="56">
        <v>0</v>
      </c>
      <c r="P17" s="50">
        <v>0</v>
      </c>
      <c r="Q17" s="55">
        <v>0</v>
      </c>
      <c r="R17" s="57">
        <v>0</v>
      </c>
      <c r="S17" s="92">
        <v>0</v>
      </c>
      <c r="T17" s="93">
        <v>183</v>
      </c>
      <c r="U17" s="94">
        <v>183</v>
      </c>
    </row>
    <row r="18" spans="2:21" ht="15" x14ac:dyDescent="0.25">
      <c r="B18" s="3" t="s">
        <v>21</v>
      </c>
      <c r="C18" s="50">
        <v>0</v>
      </c>
      <c r="D18" s="55">
        <v>0</v>
      </c>
      <c r="E18" s="57">
        <v>0</v>
      </c>
      <c r="F18" s="50">
        <v>0</v>
      </c>
      <c r="G18" s="53">
        <v>11</v>
      </c>
      <c r="H18" s="55">
        <v>11</v>
      </c>
      <c r="I18" s="56">
        <v>11</v>
      </c>
      <c r="J18" s="50">
        <v>0</v>
      </c>
      <c r="K18" s="55">
        <v>0</v>
      </c>
      <c r="L18" s="56">
        <v>0</v>
      </c>
      <c r="M18" s="50">
        <v>0</v>
      </c>
      <c r="N18" s="55">
        <v>0</v>
      </c>
      <c r="O18" s="56">
        <v>0</v>
      </c>
      <c r="P18" s="50">
        <v>0</v>
      </c>
      <c r="Q18" s="55">
        <v>0</v>
      </c>
      <c r="R18" s="57">
        <v>0</v>
      </c>
      <c r="S18" s="92">
        <v>0</v>
      </c>
      <c r="T18" s="93">
        <v>11</v>
      </c>
      <c r="U18" s="94">
        <v>11</v>
      </c>
    </row>
    <row r="19" spans="2:21" ht="15" x14ac:dyDescent="0.25">
      <c r="B19" s="3" t="s">
        <v>22</v>
      </c>
      <c r="C19" s="50">
        <v>0</v>
      </c>
      <c r="D19" s="55">
        <v>0</v>
      </c>
      <c r="E19" s="57">
        <v>0</v>
      </c>
      <c r="F19" s="50">
        <v>0</v>
      </c>
      <c r="G19" s="53">
        <v>0</v>
      </c>
      <c r="H19" s="55">
        <v>0</v>
      </c>
      <c r="I19" s="56">
        <v>0</v>
      </c>
      <c r="J19" s="50">
        <v>0</v>
      </c>
      <c r="K19" s="55">
        <v>0</v>
      </c>
      <c r="L19" s="56">
        <v>0</v>
      </c>
      <c r="M19" s="50">
        <v>0</v>
      </c>
      <c r="N19" s="55">
        <v>0</v>
      </c>
      <c r="O19" s="56">
        <v>0</v>
      </c>
      <c r="P19" s="50">
        <v>0</v>
      </c>
      <c r="Q19" s="55">
        <v>0</v>
      </c>
      <c r="R19" s="57">
        <v>0</v>
      </c>
      <c r="S19" s="92">
        <v>0</v>
      </c>
      <c r="T19" s="93">
        <v>0</v>
      </c>
      <c r="U19" s="94">
        <v>0</v>
      </c>
    </row>
    <row r="20" spans="2:21" ht="15" x14ac:dyDescent="0.25">
      <c r="B20" s="2" t="s">
        <v>11</v>
      </c>
      <c r="C20" s="50"/>
      <c r="D20" s="55"/>
      <c r="E20" s="57"/>
      <c r="F20" s="50"/>
      <c r="G20" s="53"/>
      <c r="H20" s="55"/>
      <c r="I20" s="56"/>
      <c r="J20" s="50"/>
      <c r="K20" s="55"/>
      <c r="L20" s="56"/>
      <c r="M20" s="50"/>
      <c r="N20" s="55"/>
      <c r="O20" s="56"/>
      <c r="P20" s="50"/>
      <c r="Q20" s="55"/>
      <c r="R20" s="57"/>
      <c r="S20" s="114"/>
      <c r="T20" s="115"/>
      <c r="U20" s="116"/>
    </row>
    <row r="21" spans="2:21" ht="15" x14ac:dyDescent="0.25">
      <c r="B21" s="3" t="s">
        <v>19</v>
      </c>
      <c r="C21" s="50">
        <v>1</v>
      </c>
      <c r="D21" s="51">
        <v>62284</v>
      </c>
      <c r="E21" s="52">
        <v>124573</v>
      </c>
      <c r="F21" s="50">
        <v>0</v>
      </c>
      <c r="G21" s="53">
        <v>0</v>
      </c>
      <c r="H21" s="55">
        <v>0</v>
      </c>
      <c r="I21" s="56">
        <v>0</v>
      </c>
      <c r="J21" s="50">
        <v>0</v>
      </c>
      <c r="K21" s="55">
        <v>0</v>
      </c>
      <c r="L21" s="56">
        <v>0</v>
      </c>
      <c r="M21" s="50">
        <v>0</v>
      </c>
      <c r="N21" s="55">
        <v>0</v>
      </c>
      <c r="O21" s="56">
        <v>0</v>
      </c>
      <c r="P21" s="50">
        <v>0</v>
      </c>
      <c r="Q21" s="55">
        <v>0</v>
      </c>
      <c r="R21" s="57">
        <v>0</v>
      </c>
      <c r="S21" s="92">
        <v>1</v>
      </c>
      <c r="T21" s="93">
        <v>62284</v>
      </c>
      <c r="U21" s="94">
        <v>124573</v>
      </c>
    </row>
    <row r="22" spans="2:21" ht="30" x14ac:dyDescent="0.25">
      <c r="B22" s="3" t="s">
        <v>20</v>
      </c>
      <c r="C22" s="50">
        <v>0</v>
      </c>
      <c r="D22" s="55">
        <v>2</v>
      </c>
      <c r="E22" s="57">
        <v>2</v>
      </c>
      <c r="F22" s="50">
        <v>0</v>
      </c>
      <c r="G22" s="53">
        <v>0</v>
      </c>
      <c r="H22" s="55">
        <v>0</v>
      </c>
      <c r="I22" s="56">
        <v>0</v>
      </c>
      <c r="J22" s="50">
        <v>0</v>
      </c>
      <c r="K22" s="55">
        <v>0</v>
      </c>
      <c r="L22" s="56">
        <v>0</v>
      </c>
      <c r="M22" s="50">
        <v>0</v>
      </c>
      <c r="N22" s="55">
        <v>0</v>
      </c>
      <c r="O22" s="56">
        <v>0</v>
      </c>
      <c r="P22" s="50">
        <v>0</v>
      </c>
      <c r="Q22" s="55">
        <v>0</v>
      </c>
      <c r="R22" s="57">
        <v>0</v>
      </c>
      <c r="S22" s="92">
        <v>0</v>
      </c>
      <c r="T22" s="93">
        <v>2</v>
      </c>
      <c r="U22" s="94">
        <v>2</v>
      </c>
    </row>
    <row r="23" spans="2:21" ht="15" x14ac:dyDescent="0.25">
      <c r="B23" s="3" t="s">
        <v>22</v>
      </c>
      <c r="C23" s="50">
        <v>0</v>
      </c>
      <c r="D23" s="55">
        <v>0</v>
      </c>
      <c r="E23" s="57">
        <v>0</v>
      </c>
      <c r="F23" s="50">
        <v>0</v>
      </c>
      <c r="G23" s="53">
        <v>0</v>
      </c>
      <c r="H23" s="55">
        <v>0</v>
      </c>
      <c r="I23" s="56">
        <v>0</v>
      </c>
      <c r="J23" s="50">
        <v>0</v>
      </c>
      <c r="K23" s="55">
        <v>0</v>
      </c>
      <c r="L23" s="56">
        <v>0</v>
      </c>
      <c r="M23" s="50">
        <v>0</v>
      </c>
      <c r="N23" s="55">
        <v>0</v>
      </c>
      <c r="O23" s="56">
        <v>0</v>
      </c>
      <c r="P23" s="50">
        <v>0</v>
      </c>
      <c r="Q23" s="55">
        <v>0</v>
      </c>
      <c r="R23" s="57">
        <v>0</v>
      </c>
      <c r="S23" s="92">
        <v>0</v>
      </c>
      <c r="T23" s="93">
        <v>0</v>
      </c>
      <c r="U23" s="94">
        <v>0</v>
      </c>
    </row>
    <row r="24" spans="2:21" ht="15" x14ac:dyDescent="0.25">
      <c r="B24" s="2" t="s">
        <v>12</v>
      </c>
      <c r="C24" s="50"/>
      <c r="D24" s="55"/>
      <c r="E24" s="57"/>
      <c r="F24" s="50"/>
      <c r="G24" s="53"/>
      <c r="H24" s="55"/>
      <c r="I24" s="56"/>
      <c r="J24" s="50"/>
      <c r="K24" s="55"/>
      <c r="L24" s="56"/>
      <c r="M24" s="50"/>
      <c r="N24" s="55"/>
      <c r="O24" s="56"/>
      <c r="P24" s="50"/>
      <c r="Q24" s="55"/>
      <c r="R24" s="57"/>
      <c r="S24" s="114"/>
      <c r="T24" s="115"/>
      <c r="U24" s="116"/>
    </row>
    <row r="25" spans="2:21" ht="15" x14ac:dyDescent="0.25">
      <c r="B25" s="3" t="s">
        <v>13</v>
      </c>
      <c r="C25" s="50">
        <v>0</v>
      </c>
      <c r="D25" s="55">
        <v>0</v>
      </c>
      <c r="E25" s="57">
        <v>0</v>
      </c>
      <c r="F25" s="50">
        <v>0</v>
      </c>
      <c r="G25" s="53">
        <v>0</v>
      </c>
      <c r="H25" s="55">
        <v>0</v>
      </c>
      <c r="I25" s="56">
        <v>0</v>
      </c>
      <c r="J25" s="50">
        <v>0</v>
      </c>
      <c r="K25" s="55">
        <v>0</v>
      </c>
      <c r="L25" s="56">
        <v>0</v>
      </c>
      <c r="M25" s="50">
        <v>0</v>
      </c>
      <c r="N25" s="55">
        <v>0</v>
      </c>
      <c r="O25" s="56">
        <v>0</v>
      </c>
      <c r="P25" s="50">
        <v>0</v>
      </c>
      <c r="Q25" s="55">
        <v>0</v>
      </c>
      <c r="R25" s="57">
        <v>0</v>
      </c>
      <c r="S25" s="92">
        <v>0</v>
      </c>
      <c r="T25" s="93">
        <v>0</v>
      </c>
      <c r="U25" s="94">
        <v>0</v>
      </c>
    </row>
    <row r="26" spans="2:21" ht="15.75" thickBot="1" x14ac:dyDescent="0.3">
      <c r="B26" s="3" t="s">
        <v>14</v>
      </c>
      <c r="C26" s="58">
        <v>0</v>
      </c>
      <c r="D26" s="59">
        <v>0</v>
      </c>
      <c r="E26" s="60">
        <v>0</v>
      </c>
      <c r="F26" s="58">
        <v>0</v>
      </c>
      <c r="G26" s="61">
        <v>17</v>
      </c>
      <c r="H26" s="59">
        <v>72</v>
      </c>
      <c r="I26" s="62">
        <v>72</v>
      </c>
      <c r="J26" s="58">
        <v>0</v>
      </c>
      <c r="K26" s="59">
        <v>0</v>
      </c>
      <c r="L26" s="62">
        <v>0</v>
      </c>
      <c r="M26" s="58">
        <v>0</v>
      </c>
      <c r="N26" s="59">
        <v>0</v>
      </c>
      <c r="O26" s="62">
        <v>0</v>
      </c>
      <c r="P26" s="63">
        <v>0</v>
      </c>
      <c r="Q26" s="64">
        <v>0</v>
      </c>
      <c r="R26" s="65">
        <v>0</v>
      </c>
      <c r="S26" s="103">
        <v>0</v>
      </c>
      <c r="T26" s="104">
        <v>72</v>
      </c>
      <c r="U26" s="105">
        <v>72</v>
      </c>
    </row>
    <row r="27" spans="2:21" ht="15.75" thickBot="1" x14ac:dyDescent="0.3">
      <c r="B27" s="2" t="s">
        <v>1</v>
      </c>
      <c r="C27" s="107">
        <v>340</v>
      </c>
      <c r="D27" s="108">
        <v>100676</v>
      </c>
      <c r="E27" s="109">
        <v>199351</v>
      </c>
      <c r="F27" s="107">
        <v>8</v>
      </c>
      <c r="G27" s="108">
        <v>146</v>
      </c>
      <c r="H27" s="108">
        <v>979</v>
      </c>
      <c r="I27" s="109">
        <v>979</v>
      </c>
      <c r="J27" s="107">
        <v>16</v>
      </c>
      <c r="K27" s="108">
        <v>2603</v>
      </c>
      <c r="L27" s="109">
        <v>2619</v>
      </c>
      <c r="M27" s="107">
        <v>11</v>
      </c>
      <c r="N27" s="108">
        <v>286</v>
      </c>
      <c r="O27" s="109">
        <v>299</v>
      </c>
      <c r="P27" s="107">
        <v>0</v>
      </c>
      <c r="Q27" s="108">
        <v>3</v>
      </c>
      <c r="R27" s="109">
        <v>3</v>
      </c>
      <c r="S27" s="110">
        <v>375</v>
      </c>
      <c r="T27" s="111">
        <v>104547</v>
      </c>
      <c r="U27" s="112">
        <v>203251</v>
      </c>
    </row>
  </sheetData>
  <mergeCells count="1">
    <mergeCell ref="B10:E10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workbookViewId="0">
      <selection activeCell="D16" sqref="D16"/>
    </sheetView>
  </sheetViews>
  <sheetFormatPr baseColWidth="10" defaultColWidth="11.42578125" defaultRowHeight="12.75" x14ac:dyDescent="0.2"/>
  <cols>
    <col min="1" max="1" width="6.7109375" style="1" customWidth="1"/>
    <col min="2" max="2" width="19.7109375" style="1" customWidth="1"/>
    <col min="3" max="3" width="8.7109375" style="1" customWidth="1"/>
    <col min="4" max="4" width="10.42578125" style="1" customWidth="1"/>
    <col min="5" max="5" width="12.42578125" style="1" customWidth="1"/>
    <col min="6" max="15" width="8.7109375" style="1" customWidth="1"/>
    <col min="16" max="16" width="11.7109375" style="1" customWidth="1"/>
    <col min="17" max="19" width="8.7109375" style="1" customWidth="1"/>
    <col min="20" max="20" width="9.42578125" style="1" customWidth="1"/>
    <col min="21" max="21" width="9.85546875" style="1" customWidth="1"/>
    <col min="22" max="16384" width="11.42578125" style="1"/>
  </cols>
  <sheetData>
    <row r="1" spans="2:21" ht="9.75" customHeight="1" x14ac:dyDescent="0.2"/>
    <row r="10" spans="2:21" ht="15.75" x14ac:dyDescent="0.25">
      <c r="B10" s="162" t="s">
        <v>31</v>
      </c>
      <c r="C10" s="162"/>
      <c r="D10" s="162"/>
      <c r="E10" s="162"/>
    </row>
    <row r="12" spans="2:21" ht="54" customHeight="1" x14ac:dyDescent="0.2">
      <c r="B12" s="2" t="s">
        <v>30</v>
      </c>
      <c r="C12" s="2" t="s">
        <v>25</v>
      </c>
      <c r="D12" s="2"/>
      <c r="E12" s="2"/>
      <c r="F12" s="2" t="s">
        <v>0</v>
      </c>
      <c r="G12" s="2"/>
      <c r="H12" s="2"/>
      <c r="I12" s="2"/>
      <c r="J12" s="2" t="s">
        <v>15</v>
      </c>
      <c r="K12" s="2"/>
      <c r="L12" s="2"/>
      <c r="M12" s="2" t="s">
        <v>3</v>
      </c>
      <c r="N12" s="2"/>
      <c r="O12" s="2"/>
      <c r="P12" s="2" t="s">
        <v>16</v>
      </c>
      <c r="Q12" s="2"/>
      <c r="R12" s="2"/>
      <c r="S12" s="2" t="s">
        <v>1</v>
      </c>
      <c r="T12" s="2"/>
      <c r="U12" s="2"/>
    </row>
    <row r="13" spans="2:21" ht="30" x14ac:dyDescent="0.25">
      <c r="B13" s="3" t="s">
        <v>2</v>
      </c>
      <c r="C13" s="3" t="s">
        <v>4</v>
      </c>
      <c r="D13" s="3" t="s">
        <v>5</v>
      </c>
      <c r="E13" s="3" t="s">
        <v>17</v>
      </c>
      <c r="F13" s="3" t="s">
        <v>6</v>
      </c>
      <c r="G13" s="3"/>
      <c r="H13" s="3" t="s">
        <v>5</v>
      </c>
      <c r="I13" s="3" t="s">
        <v>17</v>
      </c>
      <c r="J13" s="3" t="s">
        <v>4</v>
      </c>
      <c r="K13" s="3" t="s">
        <v>5</v>
      </c>
      <c r="L13" s="3" t="s">
        <v>17</v>
      </c>
      <c r="M13" s="3" t="s">
        <v>4</v>
      </c>
      <c r="N13" s="3" t="s">
        <v>5</v>
      </c>
      <c r="O13" s="3" t="s">
        <v>17</v>
      </c>
      <c r="P13" s="3" t="s">
        <v>4</v>
      </c>
      <c r="Q13" s="3" t="s">
        <v>5</v>
      </c>
      <c r="R13" s="3" t="s">
        <v>17</v>
      </c>
      <c r="S13" s="3" t="s">
        <v>4</v>
      </c>
      <c r="T13" s="3" t="s">
        <v>7</v>
      </c>
      <c r="U13" s="3" t="s">
        <v>17</v>
      </c>
    </row>
    <row r="14" spans="2:21" ht="24" customHeight="1" thickBot="1" x14ac:dyDescent="0.3">
      <c r="B14" s="3"/>
      <c r="C14" s="4"/>
      <c r="D14" s="4"/>
      <c r="E14" s="4"/>
      <c r="F14" s="4" t="s">
        <v>8</v>
      </c>
      <c r="G14" s="4" t="s">
        <v>9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2:21" ht="15" x14ac:dyDescent="0.2">
      <c r="B15" s="2" t="s">
        <v>10</v>
      </c>
      <c r="C15" s="5"/>
      <c r="D15" s="6"/>
      <c r="E15" s="7"/>
      <c r="F15" s="5"/>
      <c r="G15" s="8"/>
      <c r="H15" s="6"/>
      <c r="I15" s="9"/>
      <c r="J15" s="5"/>
      <c r="K15" s="6"/>
      <c r="L15" s="9"/>
      <c r="M15" s="5"/>
      <c r="N15" s="6"/>
      <c r="O15" s="9"/>
      <c r="P15" s="5"/>
      <c r="Q15" s="6"/>
      <c r="R15" s="7"/>
      <c r="S15" s="5"/>
      <c r="T15" s="6"/>
      <c r="U15" s="7"/>
    </row>
    <row r="16" spans="2:21" ht="15.75" x14ac:dyDescent="0.25">
      <c r="B16" s="3" t="s">
        <v>19</v>
      </c>
      <c r="C16" s="10">
        <v>224</v>
      </c>
      <c r="D16" s="11">
        <v>45478</v>
      </c>
      <c r="E16" s="12">
        <v>89184</v>
      </c>
      <c r="F16" s="10">
        <v>1</v>
      </c>
      <c r="G16" s="13">
        <v>119</v>
      </c>
      <c r="H16" s="11">
        <v>4314</v>
      </c>
      <c r="I16" s="14">
        <v>4314</v>
      </c>
      <c r="J16" s="10">
        <v>9</v>
      </c>
      <c r="K16" s="11">
        <v>27300</v>
      </c>
      <c r="L16" s="14">
        <v>27308</v>
      </c>
      <c r="M16" s="10">
        <v>2</v>
      </c>
      <c r="N16" s="11">
        <v>279</v>
      </c>
      <c r="O16" s="14">
        <v>281</v>
      </c>
      <c r="P16" s="10">
        <v>0</v>
      </c>
      <c r="Q16" s="11">
        <v>3</v>
      </c>
      <c r="R16" s="12">
        <v>3</v>
      </c>
      <c r="S16" s="27">
        <v>236</v>
      </c>
      <c r="T16" s="15">
        <v>77374</v>
      </c>
      <c r="U16" s="28">
        <v>121090</v>
      </c>
    </row>
    <row r="17" spans="2:21" ht="30" x14ac:dyDescent="0.25">
      <c r="B17" s="3" t="s">
        <v>20</v>
      </c>
      <c r="C17" s="10">
        <v>0</v>
      </c>
      <c r="D17" s="11">
        <v>229</v>
      </c>
      <c r="E17" s="12">
        <v>229</v>
      </c>
      <c r="F17" s="10">
        <v>0</v>
      </c>
      <c r="G17" s="13">
        <v>0</v>
      </c>
      <c r="H17" s="16">
        <v>0</v>
      </c>
      <c r="I17" s="17">
        <v>0</v>
      </c>
      <c r="J17" s="10">
        <v>0</v>
      </c>
      <c r="K17" s="16">
        <v>35</v>
      </c>
      <c r="L17" s="17">
        <v>35</v>
      </c>
      <c r="M17" s="10">
        <v>0</v>
      </c>
      <c r="N17" s="16">
        <v>0</v>
      </c>
      <c r="O17" s="17">
        <v>0</v>
      </c>
      <c r="P17" s="10">
        <v>0</v>
      </c>
      <c r="Q17" s="16">
        <v>0</v>
      </c>
      <c r="R17" s="18">
        <v>0</v>
      </c>
      <c r="S17" s="27">
        <v>0</v>
      </c>
      <c r="T17" s="15">
        <v>264</v>
      </c>
      <c r="U17" s="28">
        <v>264</v>
      </c>
    </row>
    <row r="18" spans="2:21" ht="15.75" x14ac:dyDescent="0.25">
      <c r="B18" s="3" t="s">
        <v>21</v>
      </c>
      <c r="C18" s="10">
        <v>0</v>
      </c>
      <c r="D18" s="16">
        <v>0</v>
      </c>
      <c r="E18" s="18">
        <v>0</v>
      </c>
      <c r="F18" s="10">
        <v>0</v>
      </c>
      <c r="G18" s="13">
        <v>10</v>
      </c>
      <c r="H18" s="16">
        <v>10</v>
      </c>
      <c r="I18" s="17">
        <v>10</v>
      </c>
      <c r="J18" s="10">
        <v>0</v>
      </c>
      <c r="K18" s="16">
        <v>0</v>
      </c>
      <c r="L18" s="17">
        <v>0</v>
      </c>
      <c r="M18" s="10">
        <v>0</v>
      </c>
      <c r="N18" s="16">
        <v>0</v>
      </c>
      <c r="O18" s="17">
        <v>0</v>
      </c>
      <c r="P18" s="10">
        <v>0</v>
      </c>
      <c r="Q18" s="16">
        <v>0</v>
      </c>
      <c r="R18" s="18">
        <v>0</v>
      </c>
      <c r="S18" s="27">
        <v>0</v>
      </c>
      <c r="T18" s="15">
        <v>10</v>
      </c>
      <c r="U18" s="28">
        <v>10</v>
      </c>
    </row>
    <row r="19" spans="2:21" ht="15.75" x14ac:dyDescent="0.25">
      <c r="B19" s="3" t="s">
        <v>22</v>
      </c>
      <c r="C19" s="10">
        <v>0</v>
      </c>
      <c r="D19" s="16">
        <v>0</v>
      </c>
      <c r="E19" s="18">
        <v>0</v>
      </c>
      <c r="F19" s="10">
        <v>0</v>
      </c>
      <c r="G19" s="13">
        <v>0</v>
      </c>
      <c r="H19" s="16">
        <v>0</v>
      </c>
      <c r="I19" s="17">
        <v>0</v>
      </c>
      <c r="J19" s="10">
        <v>0</v>
      </c>
      <c r="K19" s="16">
        <v>2</v>
      </c>
      <c r="L19" s="17">
        <v>2</v>
      </c>
      <c r="M19" s="10">
        <v>0</v>
      </c>
      <c r="N19" s="16">
        <v>0</v>
      </c>
      <c r="O19" s="17">
        <v>0</v>
      </c>
      <c r="P19" s="10">
        <v>0</v>
      </c>
      <c r="Q19" s="16">
        <v>0</v>
      </c>
      <c r="R19" s="18">
        <v>0</v>
      </c>
      <c r="S19" s="27">
        <v>0</v>
      </c>
      <c r="T19" s="15">
        <v>2</v>
      </c>
      <c r="U19" s="28">
        <v>2</v>
      </c>
    </row>
    <row r="20" spans="2:21" ht="15.75" x14ac:dyDescent="0.25">
      <c r="B20" s="2" t="s">
        <v>11</v>
      </c>
      <c r="C20" s="10"/>
      <c r="D20" s="16"/>
      <c r="E20" s="18"/>
      <c r="F20" s="10"/>
      <c r="G20" s="13"/>
      <c r="H20" s="16"/>
      <c r="I20" s="17"/>
      <c r="J20" s="10"/>
      <c r="K20" s="16"/>
      <c r="L20" s="17"/>
      <c r="M20" s="10"/>
      <c r="N20" s="16"/>
      <c r="O20" s="17"/>
      <c r="P20" s="10"/>
      <c r="Q20" s="16"/>
      <c r="R20" s="18"/>
      <c r="S20" s="29"/>
      <c r="T20" s="19"/>
      <c r="U20" s="20"/>
    </row>
    <row r="21" spans="2:21" ht="15.75" x14ac:dyDescent="0.25">
      <c r="B21" s="3" t="s">
        <v>19</v>
      </c>
      <c r="C21" s="10">
        <v>3</v>
      </c>
      <c r="D21" s="11">
        <v>84886</v>
      </c>
      <c r="E21" s="12">
        <v>169778</v>
      </c>
      <c r="F21" s="10">
        <v>0</v>
      </c>
      <c r="G21" s="13">
        <v>0</v>
      </c>
      <c r="H21" s="16">
        <v>0</v>
      </c>
      <c r="I21" s="17">
        <v>0</v>
      </c>
      <c r="J21" s="10">
        <v>0</v>
      </c>
      <c r="K21" s="16">
        <v>0</v>
      </c>
      <c r="L21" s="17">
        <v>0</v>
      </c>
      <c r="M21" s="10">
        <v>0</v>
      </c>
      <c r="N21" s="16">
        <v>0</v>
      </c>
      <c r="O21" s="17">
        <v>0</v>
      </c>
      <c r="P21" s="10">
        <v>0</v>
      </c>
      <c r="Q21" s="16">
        <v>0</v>
      </c>
      <c r="R21" s="18">
        <v>0</v>
      </c>
      <c r="S21" s="27">
        <v>3</v>
      </c>
      <c r="T21" s="15">
        <v>84886</v>
      </c>
      <c r="U21" s="28">
        <v>169778</v>
      </c>
    </row>
    <row r="22" spans="2:21" ht="30" x14ac:dyDescent="0.25">
      <c r="B22" s="3" t="s">
        <v>20</v>
      </c>
      <c r="C22" s="10">
        <v>0</v>
      </c>
      <c r="D22" s="16">
        <v>41</v>
      </c>
      <c r="E22" s="18">
        <v>41</v>
      </c>
      <c r="F22" s="10">
        <v>0</v>
      </c>
      <c r="G22" s="13">
        <v>0</v>
      </c>
      <c r="H22" s="16">
        <v>0</v>
      </c>
      <c r="I22" s="17">
        <v>0</v>
      </c>
      <c r="J22" s="10">
        <v>0</v>
      </c>
      <c r="K22" s="16">
        <v>0</v>
      </c>
      <c r="L22" s="17">
        <v>0</v>
      </c>
      <c r="M22" s="10">
        <v>0</v>
      </c>
      <c r="N22" s="16">
        <v>0</v>
      </c>
      <c r="O22" s="17">
        <v>0</v>
      </c>
      <c r="P22" s="10">
        <v>0</v>
      </c>
      <c r="Q22" s="16">
        <v>0</v>
      </c>
      <c r="R22" s="18">
        <v>0</v>
      </c>
      <c r="S22" s="27">
        <v>0</v>
      </c>
      <c r="T22" s="15">
        <v>41</v>
      </c>
      <c r="U22" s="28">
        <v>41</v>
      </c>
    </row>
    <row r="23" spans="2:21" ht="15.75" x14ac:dyDescent="0.25">
      <c r="B23" s="3" t="s">
        <v>22</v>
      </c>
      <c r="C23" s="10">
        <v>0</v>
      </c>
      <c r="D23" s="16">
        <v>0</v>
      </c>
      <c r="E23" s="18">
        <v>0</v>
      </c>
      <c r="F23" s="10">
        <v>0</v>
      </c>
      <c r="G23" s="13">
        <v>0</v>
      </c>
      <c r="H23" s="16">
        <v>0</v>
      </c>
      <c r="I23" s="17">
        <v>0</v>
      </c>
      <c r="J23" s="10">
        <v>0</v>
      </c>
      <c r="K23" s="16">
        <v>0</v>
      </c>
      <c r="L23" s="17">
        <v>0</v>
      </c>
      <c r="M23" s="10">
        <v>0</v>
      </c>
      <c r="N23" s="16">
        <v>0</v>
      </c>
      <c r="O23" s="17">
        <v>0</v>
      </c>
      <c r="P23" s="10">
        <v>0</v>
      </c>
      <c r="Q23" s="16">
        <v>0</v>
      </c>
      <c r="R23" s="18">
        <v>0</v>
      </c>
      <c r="S23" s="27">
        <v>0</v>
      </c>
      <c r="T23" s="15">
        <v>0</v>
      </c>
      <c r="U23" s="28">
        <v>0</v>
      </c>
    </row>
    <row r="24" spans="2:21" ht="15.75" x14ac:dyDescent="0.25">
      <c r="B24" s="2" t="s">
        <v>12</v>
      </c>
      <c r="C24" s="10"/>
      <c r="D24" s="16"/>
      <c r="E24" s="18"/>
      <c r="F24" s="10"/>
      <c r="G24" s="13"/>
      <c r="H24" s="16"/>
      <c r="I24" s="17"/>
      <c r="J24" s="10"/>
      <c r="K24" s="16"/>
      <c r="L24" s="17"/>
      <c r="M24" s="10"/>
      <c r="N24" s="16"/>
      <c r="O24" s="17"/>
      <c r="P24" s="10"/>
      <c r="Q24" s="16"/>
      <c r="R24" s="18"/>
      <c r="S24" s="29"/>
      <c r="T24" s="19"/>
      <c r="U24" s="20"/>
    </row>
    <row r="25" spans="2:21" ht="15.75" x14ac:dyDescent="0.25">
      <c r="B25" s="3" t="s">
        <v>13</v>
      </c>
      <c r="C25" s="10">
        <v>0</v>
      </c>
      <c r="D25" s="16">
        <v>0</v>
      </c>
      <c r="E25" s="18">
        <v>0</v>
      </c>
      <c r="F25" s="10">
        <v>0</v>
      </c>
      <c r="G25" s="13">
        <v>0</v>
      </c>
      <c r="H25" s="16">
        <v>0</v>
      </c>
      <c r="I25" s="17">
        <v>0</v>
      </c>
      <c r="J25" s="10">
        <v>0</v>
      </c>
      <c r="K25" s="16">
        <v>0</v>
      </c>
      <c r="L25" s="17">
        <v>0</v>
      </c>
      <c r="M25" s="10">
        <v>0</v>
      </c>
      <c r="N25" s="16">
        <v>0</v>
      </c>
      <c r="O25" s="17">
        <v>0</v>
      </c>
      <c r="P25" s="10">
        <v>0</v>
      </c>
      <c r="Q25" s="16">
        <v>0</v>
      </c>
      <c r="R25" s="18">
        <v>0</v>
      </c>
      <c r="S25" s="27">
        <v>0</v>
      </c>
      <c r="T25" s="15">
        <v>0</v>
      </c>
      <c r="U25" s="28">
        <v>0</v>
      </c>
    </row>
    <row r="26" spans="2:21" ht="16.5" thickBot="1" x14ac:dyDescent="0.3">
      <c r="B26" s="3" t="s">
        <v>14</v>
      </c>
      <c r="C26" s="21">
        <v>0</v>
      </c>
      <c r="D26" s="22">
        <v>0</v>
      </c>
      <c r="E26" s="23">
        <v>0</v>
      </c>
      <c r="F26" s="21">
        <v>0</v>
      </c>
      <c r="G26" s="24">
        <v>17</v>
      </c>
      <c r="H26" s="22">
        <v>72</v>
      </c>
      <c r="I26" s="25">
        <v>72</v>
      </c>
      <c r="J26" s="21">
        <v>0</v>
      </c>
      <c r="K26" s="22">
        <v>0</v>
      </c>
      <c r="L26" s="25">
        <v>0</v>
      </c>
      <c r="M26" s="21">
        <v>0</v>
      </c>
      <c r="N26" s="22">
        <v>0</v>
      </c>
      <c r="O26" s="25">
        <v>0</v>
      </c>
      <c r="P26" s="21">
        <v>0</v>
      </c>
      <c r="Q26" s="22">
        <v>0</v>
      </c>
      <c r="R26" s="23">
        <v>0</v>
      </c>
      <c r="S26" s="27">
        <v>0</v>
      </c>
      <c r="T26" s="15">
        <v>72</v>
      </c>
      <c r="U26" s="28">
        <v>72</v>
      </c>
    </row>
    <row r="27" spans="2:21" ht="16.5" thickBot="1" x14ac:dyDescent="0.3">
      <c r="B27" s="2" t="s">
        <v>1</v>
      </c>
      <c r="C27" s="26">
        <v>227</v>
      </c>
      <c r="D27" s="26">
        <v>130634</v>
      </c>
      <c r="E27" s="26">
        <v>259232</v>
      </c>
      <c r="F27" s="26">
        <v>1</v>
      </c>
      <c r="G27" s="26">
        <v>146</v>
      </c>
      <c r="H27" s="26">
        <v>4396</v>
      </c>
      <c r="I27" s="26">
        <v>4396</v>
      </c>
      <c r="J27" s="26">
        <v>9</v>
      </c>
      <c r="K27" s="26">
        <v>27337</v>
      </c>
      <c r="L27" s="26">
        <v>27345</v>
      </c>
      <c r="M27" s="26">
        <v>2</v>
      </c>
      <c r="N27" s="26">
        <v>279</v>
      </c>
      <c r="O27" s="26">
        <v>281</v>
      </c>
      <c r="P27" s="26">
        <v>0</v>
      </c>
      <c r="Q27" s="26">
        <v>3</v>
      </c>
      <c r="R27" s="26">
        <v>3</v>
      </c>
      <c r="S27" s="26">
        <v>239</v>
      </c>
      <c r="T27" s="26">
        <v>162649</v>
      </c>
      <c r="U27" s="26">
        <v>291257</v>
      </c>
    </row>
    <row r="28" spans="2:21" ht="13.5" thickTop="1" x14ac:dyDescent="0.2"/>
  </sheetData>
  <mergeCells count="1">
    <mergeCell ref="B10:E10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8"/>
  <sheetViews>
    <sheetView topLeftCell="K1" workbookViewId="0">
      <selection activeCell="O16" sqref="O16"/>
    </sheetView>
  </sheetViews>
  <sheetFormatPr baseColWidth="10" defaultColWidth="11.42578125" defaultRowHeight="12.75" x14ac:dyDescent="0.2"/>
  <cols>
    <col min="1" max="1" width="6.7109375" style="1" customWidth="1"/>
    <col min="2" max="2" width="19.7109375" style="1" customWidth="1"/>
    <col min="3" max="3" width="8.7109375" style="1" customWidth="1"/>
    <col min="4" max="5" width="9.5703125" style="1" bestFit="1" customWidth="1"/>
    <col min="6" max="15" width="8.7109375" style="1" customWidth="1"/>
    <col min="16" max="16" width="11.7109375" style="1" customWidth="1"/>
    <col min="17" max="18" width="8.7109375" style="1" customWidth="1"/>
    <col min="19" max="19" width="7.42578125" style="1" bestFit="1" customWidth="1"/>
    <col min="20" max="21" width="9.5703125" style="1" bestFit="1" customWidth="1"/>
    <col min="22" max="16384" width="11.42578125" style="1"/>
  </cols>
  <sheetData>
    <row r="1" spans="2:21" ht="9.75" customHeight="1" x14ac:dyDescent="0.2"/>
    <row r="10" spans="2:21" ht="15.75" x14ac:dyDescent="0.25">
      <c r="B10" s="30" t="s">
        <v>29</v>
      </c>
      <c r="C10" s="30"/>
      <c r="D10" s="30"/>
      <c r="E10" s="30"/>
    </row>
    <row r="12" spans="2:21" ht="54" customHeight="1" x14ac:dyDescent="0.2">
      <c r="B12" s="2" t="s">
        <v>18</v>
      </c>
      <c r="C12" s="163" t="s">
        <v>25</v>
      </c>
      <c r="D12" s="164"/>
      <c r="E12" s="165"/>
      <c r="F12" s="163" t="s">
        <v>0</v>
      </c>
      <c r="G12" s="164"/>
      <c r="H12" s="164"/>
      <c r="I12" s="165"/>
      <c r="J12" s="163" t="s">
        <v>15</v>
      </c>
      <c r="K12" s="164"/>
      <c r="L12" s="165"/>
      <c r="M12" s="163" t="s">
        <v>3</v>
      </c>
      <c r="N12" s="164"/>
      <c r="O12" s="165"/>
      <c r="P12" s="163" t="s">
        <v>16</v>
      </c>
      <c r="Q12" s="164"/>
      <c r="R12" s="165"/>
      <c r="S12" s="163" t="s">
        <v>1</v>
      </c>
      <c r="T12" s="164"/>
      <c r="U12" s="165"/>
    </row>
    <row r="13" spans="2:21" ht="30" x14ac:dyDescent="0.25">
      <c r="B13" s="3" t="s">
        <v>2</v>
      </c>
      <c r="C13" s="3" t="s">
        <v>4</v>
      </c>
      <c r="D13" s="3" t="s">
        <v>5</v>
      </c>
      <c r="E13" s="3" t="s">
        <v>17</v>
      </c>
      <c r="F13" s="166" t="s">
        <v>6</v>
      </c>
      <c r="G13" s="167"/>
      <c r="H13" s="3" t="s">
        <v>5</v>
      </c>
      <c r="I13" s="3" t="s">
        <v>17</v>
      </c>
      <c r="J13" s="3" t="s">
        <v>4</v>
      </c>
      <c r="K13" s="3" t="s">
        <v>5</v>
      </c>
      <c r="L13" s="3" t="s">
        <v>17</v>
      </c>
      <c r="M13" s="3" t="s">
        <v>4</v>
      </c>
      <c r="N13" s="3" t="s">
        <v>5</v>
      </c>
      <c r="O13" s="3" t="s">
        <v>17</v>
      </c>
      <c r="P13" s="3" t="s">
        <v>4</v>
      </c>
      <c r="Q13" s="3" t="s">
        <v>5</v>
      </c>
      <c r="R13" s="3" t="s">
        <v>17</v>
      </c>
      <c r="S13" s="31" t="s">
        <v>4</v>
      </c>
      <c r="T13" s="31" t="s">
        <v>7</v>
      </c>
      <c r="U13" s="31" t="s">
        <v>17</v>
      </c>
    </row>
    <row r="14" spans="2:21" ht="24" customHeight="1" thickBot="1" x14ac:dyDescent="0.3">
      <c r="B14" s="3"/>
      <c r="C14" s="3"/>
      <c r="D14" s="3"/>
      <c r="E14" s="3"/>
      <c r="F14" s="3" t="s">
        <v>8</v>
      </c>
      <c r="G14" s="3" t="s">
        <v>9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1"/>
      <c r="T14" s="31"/>
      <c r="U14" s="31"/>
    </row>
    <row r="15" spans="2:21" ht="15.75" x14ac:dyDescent="0.25">
      <c r="B15" s="2" t="s">
        <v>10</v>
      </c>
      <c r="C15" s="5"/>
      <c r="D15" s="6"/>
      <c r="E15" s="7"/>
      <c r="F15" s="5"/>
      <c r="G15" s="8"/>
      <c r="H15" s="6"/>
      <c r="I15" s="9"/>
      <c r="J15" s="5"/>
      <c r="K15" s="6"/>
      <c r="L15" s="9"/>
      <c r="M15" s="5"/>
      <c r="N15" s="6"/>
      <c r="O15" s="9"/>
      <c r="P15" s="5"/>
      <c r="Q15" s="6"/>
      <c r="R15" s="7"/>
      <c r="S15" s="34"/>
      <c r="T15" s="35"/>
      <c r="U15" s="36"/>
    </row>
    <row r="16" spans="2:21" ht="15.75" x14ac:dyDescent="0.25">
      <c r="B16" s="3" t="s">
        <v>19</v>
      </c>
      <c r="C16" s="10">
        <v>330</v>
      </c>
      <c r="D16" s="11">
        <v>46966</v>
      </c>
      <c r="E16" s="12">
        <v>92354</v>
      </c>
      <c r="F16" s="10">
        <v>0</v>
      </c>
      <c r="G16" s="13">
        <v>130</v>
      </c>
      <c r="H16" s="11">
        <v>632</v>
      </c>
      <c r="I16" s="14">
        <v>632</v>
      </c>
      <c r="J16" s="10">
        <v>13</v>
      </c>
      <c r="K16" s="11">
        <v>4011</v>
      </c>
      <c r="L16" s="14">
        <v>4024</v>
      </c>
      <c r="M16" s="10">
        <v>1</v>
      </c>
      <c r="N16" s="11">
        <v>233</v>
      </c>
      <c r="O16" s="14">
        <v>234</v>
      </c>
      <c r="P16" s="10">
        <v>0</v>
      </c>
      <c r="Q16" s="11">
        <v>0</v>
      </c>
      <c r="R16" s="12">
        <v>0</v>
      </c>
      <c r="S16" s="27">
        <f>C16+F16+J16+M16+P16</f>
        <v>344</v>
      </c>
      <c r="T16" s="15">
        <f t="shared" ref="T16:U19" si="0">D16+H16+K16+N16+Q16</f>
        <v>51842</v>
      </c>
      <c r="U16" s="28">
        <f t="shared" si="0"/>
        <v>97244</v>
      </c>
    </row>
    <row r="17" spans="2:21" ht="30" x14ac:dyDescent="0.25">
      <c r="B17" s="3" t="s">
        <v>20</v>
      </c>
      <c r="C17" s="10">
        <v>0</v>
      </c>
      <c r="D17" s="11">
        <v>233</v>
      </c>
      <c r="E17" s="12">
        <v>233</v>
      </c>
      <c r="F17" s="10">
        <v>0</v>
      </c>
      <c r="G17" s="13">
        <v>0</v>
      </c>
      <c r="H17" s="16">
        <v>0</v>
      </c>
      <c r="I17" s="17">
        <v>0</v>
      </c>
      <c r="J17" s="10">
        <v>0</v>
      </c>
      <c r="K17" s="16">
        <v>0</v>
      </c>
      <c r="L17" s="17">
        <v>0</v>
      </c>
      <c r="M17" s="10">
        <v>0</v>
      </c>
      <c r="N17" s="16">
        <v>0</v>
      </c>
      <c r="O17" s="17">
        <v>0</v>
      </c>
      <c r="P17" s="10">
        <v>0</v>
      </c>
      <c r="Q17" s="16">
        <v>0</v>
      </c>
      <c r="R17" s="18">
        <v>0</v>
      </c>
      <c r="S17" s="27">
        <f>C17+F17+J17+M17+P17</f>
        <v>0</v>
      </c>
      <c r="T17" s="15">
        <f t="shared" si="0"/>
        <v>233</v>
      </c>
      <c r="U17" s="28">
        <f t="shared" si="0"/>
        <v>233</v>
      </c>
    </row>
    <row r="18" spans="2:21" ht="15.75" x14ac:dyDescent="0.25">
      <c r="B18" s="3" t="s">
        <v>21</v>
      </c>
      <c r="C18" s="10">
        <v>0</v>
      </c>
      <c r="D18" s="16">
        <v>0</v>
      </c>
      <c r="E18" s="18">
        <v>0</v>
      </c>
      <c r="F18" s="10">
        <v>0</v>
      </c>
      <c r="G18" s="13">
        <v>0</v>
      </c>
      <c r="H18" s="16">
        <v>0</v>
      </c>
      <c r="I18" s="17">
        <v>0</v>
      </c>
      <c r="J18" s="10">
        <v>0</v>
      </c>
      <c r="K18" s="16">
        <v>0</v>
      </c>
      <c r="L18" s="17">
        <v>0</v>
      </c>
      <c r="M18" s="10">
        <v>0</v>
      </c>
      <c r="N18" s="16">
        <v>0</v>
      </c>
      <c r="O18" s="17">
        <v>0</v>
      </c>
      <c r="P18" s="10">
        <v>0</v>
      </c>
      <c r="Q18" s="16">
        <v>0</v>
      </c>
      <c r="R18" s="18">
        <v>0</v>
      </c>
      <c r="S18" s="27">
        <f>C18+F18+J18+M18+P18</f>
        <v>0</v>
      </c>
      <c r="T18" s="15">
        <f t="shared" si="0"/>
        <v>0</v>
      </c>
      <c r="U18" s="28">
        <f t="shared" si="0"/>
        <v>0</v>
      </c>
    </row>
    <row r="19" spans="2:21" ht="15.75" x14ac:dyDescent="0.25">
      <c r="B19" s="3" t="s">
        <v>22</v>
      </c>
      <c r="C19" s="10">
        <v>0</v>
      </c>
      <c r="D19" s="16">
        <v>0</v>
      </c>
      <c r="E19" s="18">
        <v>0</v>
      </c>
      <c r="F19" s="10">
        <v>0</v>
      </c>
      <c r="G19" s="13">
        <v>0</v>
      </c>
      <c r="H19" s="16">
        <v>0</v>
      </c>
      <c r="I19" s="17">
        <v>0</v>
      </c>
      <c r="J19" s="10">
        <v>0</v>
      </c>
      <c r="K19" s="16">
        <v>0</v>
      </c>
      <c r="L19" s="17">
        <v>0</v>
      </c>
      <c r="M19" s="10">
        <v>0</v>
      </c>
      <c r="N19" s="16">
        <v>0</v>
      </c>
      <c r="O19" s="17">
        <v>0</v>
      </c>
      <c r="P19" s="10">
        <v>0</v>
      </c>
      <c r="Q19" s="16">
        <v>0</v>
      </c>
      <c r="R19" s="18">
        <v>0</v>
      </c>
      <c r="S19" s="27">
        <f>C19+F19+J19+M19+P19</f>
        <v>0</v>
      </c>
      <c r="T19" s="15">
        <f t="shared" si="0"/>
        <v>0</v>
      </c>
      <c r="U19" s="28">
        <f t="shared" si="0"/>
        <v>0</v>
      </c>
    </row>
    <row r="20" spans="2:21" ht="15.75" x14ac:dyDescent="0.25">
      <c r="B20" s="2" t="s">
        <v>11</v>
      </c>
      <c r="C20" s="10"/>
      <c r="D20" s="16"/>
      <c r="E20" s="18"/>
      <c r="F20" s="10"/>
      <c r="G20" s="13"/>
      <c r="H20" s="16"/>
      <c r="I20" s="17"/>
      <c r="J20" s="10"/>
      <c r="K20" s="16"/>
      <c r="L20" s="17"/>
      <c r="M20" s="10"/>
      <c r="N20" s="16"/>
      <c r="O20" s="17"/>
      <c r="P20" s="10"/>
      <c r="Q20" s="16"/>
      <c r="R20" s="18"/>
      <c r="S20" s="29"/>
      <c r="T20" s="19"/>
      <c r="U20" s="20"/>
    </row>
    <row r="21" spans="2:21" ht="15.75" x14ac:dyDescent="0.25">
      <c r="B21" s="3" t="s">
        <v>19</v>
      </c>
      <c r="C21" s="10">
        <v>0</v>
      </c>
      <c r="D21" s="11">
        <v>82181</v>
      </c>
      <c r="E21" s="12">
        <v>164365</v>
      </c>
      <c r="F21" s="10">
        <v>0</v>
      </c>
      <c r="G21" s="13">
        <v>0</v>
      </c>
      <c r="H21" s="16">
        <v>0</v>
      </c>
      <c r="I21" s="17">
        <v>0</v>
      </c>
      <c r="J21" s="10">
        <v>0</v>
      </c>
      <c r="K21" s="16">
        <v>0</v>
      </c>
      <c r="L21" s="17">
        <v>0</v>
      </c>
      <c r="M21" s="10">
        <v>0</v>
      </c>
      <c r="N21" s="16">
        <v>0</v>
      </c>
      <c r="O21" s="17">
        <v>0</v>
      </c>
      <c r="P21" s="10">
        <v>0</v>
      </c>
      <c r="Q21" s="16">
        <v>0</v>
      </c>
      <c r="R21" s="18">
        <v>0</v>
      </c>
      <c r="S21" s="27">
        <f>C21+F21+J21+M21+P21</f>
        <v>0</v>
      </c>
      <c r="T21" s="15">
        <f t="shared" ref="T21:U23" si="1">D21+H21+K21+N21+Q21</f>
        <v>82181</v>
      </c>
      <c r="U21" s="28">
        <f t="shared" si="1"/>
        <v>164365</v>
      </c>
    </row>
    <row r="22" spans="2:21" ht="30" x14ac:dyDescent="0.25">
      <c r="B22" s="3" t="s">
        <v>20</v>
      </c>
      <c r="C22" s="10">
        <v>0</v>
      </c>
      <c r="D22" s="16">
        <v>123</v>
      </c>
      <c r="E22" s="18">
        <v>123</v>
      </c>
      <c r="F22" s="10">
        <v>0</v>
      </c>
      <c r="G22" s="13">
        <v>0</v>
      </c>
      <c r="H22" s="16">
        <v>0</v>
      </c>
      <c r="I22" s="17">
        <v>0</v>
      </c>
      <c r="J22" s="10">
        <v>0</v>
      </c>
      <c r="K22" s="16">
        <v>0</v>
      </c>
      <c r="L22" s="17">
        <v>0</v>
      </c>
      <c r="M22" s="10">
        <v>0</v>
      </c>
      <c r="N22" s="16">
        <v>0</v>
      </c>
      <c r="O22" s="17">
        <v>0</v>
      </c>
      <c r="P22" s="10">
        <v>0</v>
      </c>
      <c r="Q22" s="16">
        <v>0</v>
      </c>
      <c r="R22" s="18">
        <v>0</v>
      </c>
      <c r="S22" s="27">
        <f>C22+F22+J22+M22+P22</f>
        <v>0</v>
      </c>
      <c r="T22" s="15">
        <f t="shared" si="1"/>
        <v>123</v>
      </c>
      <c r="U22" s="28">
        <f t="shared" si="1"/>
        <v>123</v>
      </c>
    </row>
    <row r="23" spans="2:21" ht="15.75" x14ac:dyDescent="0.25">
      <c r="B23" s="3" t="s">
        <v>22</v>
      </c>
      <c r="C23" s="10">
        <v>0</v>
      </c>
      <c r="D23" s="16">
        <v>0</v>
      </c>
      <c r="E23" s="18">
        <v>0</v>
      </c>
      <c r="F23" s="10">
        <v>0</v>
      </c>
      <c r="G23" s="13">
        <v>0</v>
      </c>
      <c r="H23" s="16">
        <v>0</v>
      </c>
      <c r="I23" s="17">
        <v>0</v>
      </c>
      <c r="J23" s="10">
        <v>0</v>
      </c>
      <c r="K23" s="16">
        <v>0</v>
      </c>
      <c r="L23" s="17">
        <v>0</v>
      </c>
      <c r="M23" s="10">
        <v>0</v>
      </c>
      <c r="N23" s="16">
        <v>0</v>
      </c>
      <c r="O23" s="17">
        <v>0</v>
      </c>
      <c r="P23" s="10">
        <v>0</v>
      </c>
      <c r="Q23" s="16">
        <v>0</v>
      </c>
      <c r="R23" s="18">
        <v>0</v>
      </c>
      <c r="S23" s="27">
        <f>C23+F23+J23+M23+P23</f>
        <v>0</v>
      </c>
      <c r="T23" s="15">
        <f t="shared" si="1"/>
        <v>0</v>
      </c>
      <c r="U23" s="28">
        <f t="shared" si="1"/>
        <v>0</v>
      </c>
    </row>
    <row r="24" spans="2:21" ht="15.75" x14ac:dyDescent="0.25">
      <c r="B24" s="2" t="s">
        <v>12</v>
      </c>
      <c r="C24" s="10"/>
      <c r="D24" s="16"/>
      <c r="E24" s="18"/>
      <c r="F24" s="10"/>
      <c r="G24" s="13"/>
      <c r="H24" s="16"/>
      <c r="I24" s="17"/>
      <c r="J24" s="10"/>
      <c r="K24" s="16"/>
      <c r="L24" s="17"/>
      <c r="M24" s="10"/>
      <c r="N24" s="16"/>
      <c r="O24" s="17"/>
      <c r="P24" s="10"/>
      <c r="Q24" s="16"/>
      <c r="R24" s="18"/>
      <c r="S24" s="29"/>
      <c r="T24" s="19"/>
      <c r="U24" s="20"/>
    </row>
    <row r="25" spans="2:21" ht="15.75" x14ac:dyDescent="0.25">
      <c r="B25" s="3" t="s">
        <v>13</v>
      </c>
      <c r="C25" s="10">
        <v>0</v>
      </c>
      <c r="D25" s="16">
        <v>0</v>
      </c>
      <c r="E25" s="18">
        <v>0</v>
      </c>
      <c r="F25" s="10">
        <v>0</v>
      </c>
      <c r="G25" s="13">
        <v>0</v>
      </c>
      <c r="H25" s="16">
        <v>0</v>
      </c>
      <c r="I25" s="17">
        <v>0</v>
      </c>
      <c r="J25" s="10">
        <v>0</v>
      </c>
      <c r="K25" s="16">
        <v>0</v>
      </c>
      <c r="L25" s="17">
        <v>0</v>
      </c>
      <c r="M25" s="10">
        <v>0</v>
      </c>
      <c r="N25" s="16">
        <v>0</v>
      </c>
      <c r="O25" s="17">
        <v>0</v>
      </c>
      <c r="P25" s="10">
        <v>0</v>
      </c>
      <c r="Q25" s="16">
        <v>0</v>
      </c>
      <c r="R25" s="18">
        <v>0</v>
      </c>
      <c r="S25" s="27">
        <f>C25+F25+J25+M25+P25</f>
        <v>0</v>
      </c>
      <c r="T25" s="15">
        <f>D25+H25+K25+N25+Q25</f>
        <v>0</v>
      </c>
      <c r="U25" s="28">
        <f>E25+I25+L25+O25+R25</f>
        <v>0</v>
      </c>
    </row>
    <row r="26" spans="2:21" ht="16.5" thickBot="1" x14ac:dyDescent="0.3">
      <c r="B26" s="3" t="s">
        <v>14</v>
      </c>
      <c r="C26" s="21">
        <v>0</v>
      </c>
      <c r="D26" s="22">
        <v>0</v>
      </c>
      <c r="E26" s="23">
        <v>0</v>
      </c>
      <c r="F26" s="21">
        <v>1</v>
      </c>
      <c r="G26" s="24">
        <v>19</v>
      </c>
      <c r="H26" s="22">
        <v>95</v>
      </c>
      <c r="I26" s="25">
        <v>95</v>
      </c>
      <c r="J26" s="21">
        <v>0</v>
      </c>
      <c r="K26" s="22">
        <v>0</v>
      </c>
      <c r="L26" s="25">
        <v>0</v>
      </c>
      <c r="M26" s="21">
        <v>0</v>
      </c>
      <c r="N26" s="22">
        <v>0</v>
      </c>
      <c r="O26" s="25">
        <v>0</v>
      </c>
      <c r="P26" s="21">
        <v>0</v>
      </c>
      <c r="Q26" s="22">
        <v>0</v>
      </c>
      <c r="R26" s="23">
        <v>0</v>
      </c>
      <c r="S26" s="27">
        <f>C26+F26+J26+M26+P26</f>
        <v>1</v>
      </c>
      <c r="T26" s="15">
        <f>D26+H26+K26+N26+Q26</f>
        <v>95</v>
      </c>
      <c r="U26" s="28">
        <f>E26+I26+L26+O26+R26</f>
        <v>95</v>
      </c>
    </row>
    <row r="27" spans="2:21" ht="16.5" thickBot="1" x14ac:dyDescent="0.3">
      <c r="B27" s="2" t="s">
        <v>1</v>
      </c>
      <c r="C27" s="26">
        <f>SUM(C16:C26)</f>
        <v>330</v>
      </c>
      <c r="D27" s="26">
        <f t="shared" ref="D27:U27" si="2">SUM(D16:D26)</f>
        <v>129503</v>
      </c>
      <c r="E27" s="26">
        <f t="shared" si="2"/>
        <v>257075</v>
      </c>
      <c r="F27" s="26">
        <f t="shared" si="2"/>
        <v>1</v>
      </c>
      <c r="G27" s="26">
        <f t="shared" si="2"/>
        <v>149</v>
      </c>
      <c r="H27" s="26">
        <f t="shared" si="2"/>
        <v>727</v>
      </c>
      <c r="I27" s="26">
        <f t="shared" si="2"/>
        <v>727</v>
      </c>
      <c r="J27" s="26">
        <f t="shared" si="2"/>
        <v>13</v>
      </c>
      <c r="K27" s="26">
        <f t="shared" si="2"/>
        <v>4011</v>
      </c>
      <c r="L27" s="26">
        <f t="shared" si="2"/>
        <v>4024</v>
      </c>
      <c r="M27" s="26">
        <f t="shared" si="2"/>
        <v>1</v>
      </c>
      <c r="N27" s="26">
        <f t="shared" si="2"/>
        <v>233</v>
      </c>
      <c r="O27" s="26">
        <f t="shared" si="2"/>
        <v>234</v>
      </c>
      <c r="P27" s="26">
        <f>SUM(P16:P26)</f>
        <v>0</v>
      </c>
      <c r="Q27" s="26">
        <f>SUM(Q16:Q26)</f>
        <v>0</v>
      </c>
      <c r="R27" s="26">
        <f t="shared" si="2"/>
        <v>0</v>
      </c>
      <c r="S27" s="26">
        <f t="shared" si="2"/>
        <v>345</v>
      </c>
      <c r="T27" s="26">
        <f t="shared" si="2"/>
        <v>134474</v>
      </c>
      <c r="U27" s="26">
        <f t="shared" si="2"/>
        <v>262060</v>
      </c>
    </row>
    <row r="28" spans="2:21" ht="13.5" thickTop="1" x14ac:dyDescent="0.2"/>
  </sheetData>
  <mergeCells count="7">
    <mergeCell ref="S12:U12"/>
    <mergeCell ref="F13:G13"/>
    <mergeCell ref="C12:E12"/>
    <mergeCell ref="F12:I12"/>
    <mergeCell ref="J12:L12"/>
    <mergeCell ref="M12:O12"/>
    <mergeCell ref="P12:R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topLeftCell="A7" workbookViewId="0">
      <selection activeCell="D16" sqref="D16"/>
    </sheetView>
  </sheetViews>
  <sheetFormatPr baseColWidth="10" defaultRowHeight="12.75" x14ac:dyDescent="0.2"/>
  <cols>
    <col min="1" max="1" width="6.7109375" customWidth="1"/>
    <col min="2" max="2" width="19.7109375" customWidth="1"/>
    <col min="3" max="3" width="8.7109375" customWidth="1"/>
    <col min="4" max="4" width="10.140625" customWidth="1"/>
    <col min="5" max="5" width="11.140625" customWidth="1"/>
    <col min="6" max="15" width="8.7109375" customWidth="1"/>
    <col min="16" max="16" width="11.7109375" customWidth="1"/>
    <col min="17" max="17" width="9.7109375" customWidth="1"/>
    <col min="18" max="18" width="10.7109375" customWidth="1"/>
  </cols>
  <sheetData>
    <row r="1" spans="2:18" s="1" customFormat="1" ht="9.75" customHeight="1" x14ac:dyDescent="0.2"/>
    <row r="2" spans="2:18" s="1" customFormat="1" x14ac:dyDescent="0.2"/>
    <row r="3" spans="2:18" s="1" customFormat="1" x14ac:dyDescent="0.2"/>
    <row r="4" spans="2:18" s="1" customFormat="1" x14ac:dyDescent="0.2"/>
    <row r="5" spans="2:18" s="1" customFormat="1" x14ac:dyDescent="0.2"/>
    <row r="6" spans="2:18" s="1" customFormat="1" x14ac:dyDescent="0.2"/>
    <row r="7" spans="2:18" s="1" customFormat="1" x14ac:dyDescent="0.2"/>
    <row r="8" spans="2:18" s="1" customFormat="1" x14ac:dyDescent="0.2"/>
    <row r="9" spans="2:18" s="1" customFormat="1" x14ac:dyDescent="0.2"/>
    <row r="10" spans="2:18" s="1" customFormat="1" ht="15.75" x14ac:dyDescent="0.25">
      <c r="B10" s="162" t="s">
        <v>28</v>
      </c>
      <c r="C10" s="162"/>
      <c r="D10" s="162"/>
      <c r="E10" s="162"/>
    </row>
    <row r="11" spans="2:18" s="1" customFormat="1" x14ac:dyDescent="0.2"/>
    <row r="12" spans="2:18" s="1" customFormat="1" ht="54" customHeight="1" x14ac:dyDescent="0.2">
      <c r="B12" s="2" t="s">
        <v>27</v>
      </c>
      <c r="C12" s="2" t="s">
        <v>25</v>
      </c>
      <c r="D12" s="2"/>
      <c r="E12" s="2"/>
      <c r="F12" s="2" t="s">
        <v>0</v>
      </c>
      <c r="G12" s="2"/>
      <c r="H12" s="2"/>
      <c r="I12" s="2"/>
      <c r="J12" s="2" t="s">
        <v>15</v>
      </c>
      <c r="K12" s="2"/>
      <c r="L12" s="2"/>
      <c r="M12" s="2" t="s">
        <v>3</v>
      </c>
      <c r="N12" s="2"/>
      <c r="O12" s="2"/>
      <c r="P12" s="2" t="s">
        <v>1</v>
      </c>
      <c r="Q12" s="2"/>
      <c r="R12" s="2"/>
    </row>
    <row r="13" spans="2:18" s="1" customFormat="1" ht="30" x14ac:dyDescent="0.25">
      <c r="B13" s="3" t="s">
        <v>2</v>
      </c>
      <c r="C13" s="3" t="s">
        <v>4</v>
      </c>
      <c r="D13" s="3" t="s">
        <v>5</v>
      </c>
      <c r="E13" s="3" t="s">
        <v>26</v>
      </c>
      <c r="F13" s="3" t="s">
        <v>6</v>
      </c>
      <c r="G13" s="3"/>
      <c r="H13" s="3" t="s">
        <v>5</v>
      </c>
      <c r="I13" s="3" t="s">
        <v>26</v>
      </c>
      <c r="J13" s="3" t="s">
        <v>4</v>
      </c>
      <c r="K13" s="3" t="s">
        <v>5</v>
      </c>
      <c r="L13" s="3" t="s">
        <v>26</v>
      </c>
      <c r="M13" s="3" t="s">
        <v>4</v>
      </c>
      <c r="N13" s="3" t="s">
        <v>5</v>
      </c>
      <c r="O13" s="3" t="s">
        <v>26</v>
      </c>
      <c r="P13" s="31" t="s">
        <v>4</v>
      </c>
      <c r="Q13" s="31" t="s">
        <v>7</v>
      </c>
      <c r="R13" s="31" t="s">
        <v>26</v>
      </c>
    </row>
    <row r="14" spans="2:18" s="1" customFormat="1" ht="24" customHeight="1" thickBot="1" x14ac:dyDescent="0.3">
      <c r="B14" s="3"/>
      <c r="C14" s="3"/>
      <c r="D14" s="3"/>
      <c r="E14" s="3"/>
      <c r="F14" s="3" t="s">
        <v>8</v>
      </c>
      <c r="G14" s="3" t="s">
        <v>9</v>
      </c>
      <c r="H14" s="3"/>
      <c r="I14" s="3"/>
      <c r="J14" s="3"/>
      <c r="K14" s="3"/>
      <c r="L14" s="3"/>
      <c r="M14" s="3"/>
      <c r="N14" s="3"/>
      <c r="O14" s="3"/>
      <c r="P14" s="31"/>
      <c r="Q14" s="31"/>
      <c r="R14" s="31"/>
    </row>
    <row r="15" spans="2:18" s="1" customFormat="1" ht="15.75" x14ac:dyDescent="0.25">
      <c r="B15" s="2" t="s">
        <v>10</v>
      </c>
      <c r="C15" s="5"/>
      <c r="D15" s="6"/>
      <c r="E15" s="7"/>
      <c r="F15" s="5"/>
      <c r="G15" s="8"/>
      <c r="H15" s="6"/>
      <c r="I15" s="9"/>
      <c r="J15" s="5"/>
      <c r="K15" s="6"/>
      <c r="L15" s="9"/>
      <c r="M15" s="5"/>
      <c r="N15" s="6"/>
      <c r="O15" s="9"/>
      <c r="P15" s="34"/>
      <c r="Q15" s="35"/>
      <c r="R15" s="36"/>
    </row>
    <row r="16" spans="2:18" s="1" customFormat="1" ht="15.75" x14ac:dyDescent="0.25">
      <c r="B16" s="3" t="s">
        <v>19</v>
      </c>
      <c r="C16" s="10">
        <v>460</v>
      </c>
      <c r="D16" s="11">
        <v>52553</v>
      </c>
      <c r="E16" s="12">
        <v>102119</v>
      </c>
      <c r="F16" s="10">
        <v>1</v>
      </c>
      <c r="G16" s="13">
        <v>130</v>
      </c>
      <c r="H16" s="11">
        <v>595</v>
      </c>
      <c r="I16" s="14">
        <v>595</v>
      </c>
      <c r="J16" s="10">
        <v>28</v>
      </c>
      <c r="K16" s="11">
        <v>1805</v>
      </c>
      <c r="L16" s="14">
        <v>1870</v>
      </c>
      <c r="M16" s="10">
        <v>0</v>
      </c>
      <c r="N16" s="11">
        <v>248</v>
      </c>
      <c r="O16" s="14">
        <v>248</v>
      </c>
      <c r="P16" s="29">
        <v>489</v>
      </c>
      <c r="Q16" s="32">
        <v>55201</v>
      </c>
      <c r="R16" s="33">
        <v>104832</v>
      </c>
    </row>
    <row r="17" spans="2:18" s="1" customFormat="1" ht="30" x14ac:dyDescent="0.25">
      <c r="B17" s="3" t="s">
        <v>20</v>
      </c>
      <c r="C17" s="10">
        <v>0</v>
      </c>
      <c r="D17" s="11">
        <v>419</v>
      </c>
      <c r="E17" s="12">
        <v>419</v>
      </c>
      <c r="F17" s="10">
        <v>0</v>
      </c>
      <c r="G17" s="13">
        <v>0</v>
      </c>
      <c r="H17" s="16">
        <v>1</v>
      </c>
      <c r="I17" s="17">
        <v>1</v>
      </c>
      <c r="J17" s="10">
        <v>0</v>
      </c>
      <c r="K17" s="16">
        <v>4</v>
      </c>
      <c r="L17" s="17">
        <v>4</v>
      </c>
      <c r="M17" s="10">
        <v>0</v>
      </c>
      <c r="N17" s="16">
        <v>0</v>
      </c>
      <c r="O17" s="17">
        <v>0</v>
      </c>
      <c r="P17" s="29">
        <v>0</v>
      </c>
      <c r="Q17" s="19">
        <v>424</v>
      </c>
      <c r="R17" s="20">
        <v>424</v>
      </c>
    </row>
    <row r="18" spans="2:18" s="1" customFormat="1" ht="15.75" x14ac:dyDescent="0.25">
      <c r="B18" s="3" t="s">
        <v>21</v>
      </c>
      <c r="C18" s="10">
        <v>0</v>
      </c>
      <c r="D18" s="16">
        <v>0</v>
      </c>
      <c r="E18" s="18">
        <v>0</v>
      </c>
      <c r="F18" s="10">
        <v>0</v>
      </c>
      <c r="G18" s="13">
        <v>48</v>
      </c>
      <c r="H18" s="16">
        <v>48</v>
      </c>
      <c r="I18" s="17">
        <v>48</v>
      </c>
      <c r="J18" s="10">
        <v>0</v>
      </c>
      <c r="K18" s="16">
        <v>0</v>
      </c>
      <c r="L18" s="17">
        <v>0</v>
      </c>
      <c r="M18" s="10">
        <v>0</v>
      </c>
      <c r="N18" s="16">
        <v>0</v>
      </c>
      <c r="O18" s="17">
        <v>0</v>
      </c>
      <c r="P18" s="29">
        <v>0</v>
      </c>
      <c r="Q18" s="19">
        <v>48</v>
      </c>
      <c r="R18" s="20">
        <v>48</v>
      </c>
    </row>
    <row r="19" spans="2:18" s="1" customFormat="1" ht="15.75" x14ac:dyDescent="0.25">
      <c r="B19" s="3" t="s">
        <v>22</v>
      </c>
      <c r="C19" s="10">
        <v>0</v>
      </c>
      <c r="D19" s="16">
        <v>0</v>
      </c>
      <c r="E19" s="18">
        <v>0</v>
      </c>
      <c r="F19" s="10">
        <v>0</v>
      </c>
      <c r="G19" s="13">
        <v>0</v>
      </c>
      <c r="H19" s="16">
        <v>0</v>
      </c>
      <c r="I19" s="17">
        <v>0</v>
      </c>
      <c r="J19" s="10">
        <v>0</v>
      </c>
      <c r="K19" s="16">
        <v>0</v>
      </c>
      <c r="L19" s="17">
        <v>0</v>
      </c>
      <c r="M19" s="10">
        <v>0</v>
      </c>
      <c r="N19" s="16">
        <v>0</v>
      </c>
      <c r="O19" s="17">
        <v>0</v>
      </c>
      <c r="P19" s="29">
        <v>0</v>
      </c>
      <c r="Q19" s="19">
        <v>0</v>
      </c>
      <c r="R19" s="20">
        <v>0</v>
      </c>
    </row>
    <row r="20" spans="2:18" s="1" customFormat="1" ht="15.75" x14ac:dyDescent="0.25">
      <c r="B20" s="2" t="s">
        <v>11</v>
      </c>
      <c r="C20" s="10"/>
      <c r="D20" s="16"/>
      <c r="E20" s="18"/>
      <c r="F20" s="10"/>
      <c r="G20" s="13"/>
      <c r="H20" s="16"/>
      <c r="I20" s="17"/>
      <c r="J20" s="10"/>
      <c r="K20" s="16"/>
      <c r="L20" s="17"/>
      <c r="M20" s="10"/>
      <c r="N20" s="16"/>
      <c r="O20" s="17"/>
      <c r="P20" s="29"/>
      <c r="Q20" s="19"/>
      <c r="R20" s="20"/>
    </row>
    <row r="21" spans="2:18" s="1" customFormat="1" ht="15.75" x14ac:dyDescent="0.25">
      <c r="B21" s="3" t="s">
        <v>19</v>
      </c>
      <c r="C21" s="10">
        <v>0</v>
      </c>
      <c r="D21" s="11">
        <v>103293</v>
      </c>
      <c r="E21" s="12">
        <v>182702</v>
      </c>
      <c r="F21" s="10">
        <v>0</v>
      </c>
      <c r="G21" s="13">
        <v>0</v>
      </c>
      <c r="H21" s="16">
        <v>0</v>
      </c>
      <c r="I21" s="17">
        <v>0</v>
      </c>
      <c r="J21" s="10">
        <v>0</v>
      </c>
      <c r="K21" s="16">
        <v>9</v>
      </c>
      <c r="L21" s="17">
        <v>116</v>
      </c>
      <c r="M21" s="10">
        <v>0</v>
      </c>
      <c r="N21" s="16">
        <v>0</v>
      </c>
      <c r="O21" s="17">
        <v>0</v>
      </c>
      <c r="P21" s="29">
        <v>0</v>
      </c>
      <c r="Q21" s="19">
        <v>103302</v>
      </c>
      <c r="R21" s="20">
        <v>182818</v>
      </c>
    </row>
    <row r="22" spans="2:18" s="1" customFormat="1" ht="30" x14ac:dyDescent="0.25">
      <c r="B22" s="3" t="s">
        <v>20</v>
      </c>
      <c r="C22" s="10">
        <v>0</v>
      </c>
      <c r="D22" s="16">
        <v>11</v>
      </c>
      <c r="E22" s="18">
        <v>11</v>
      </c>
      <c r="F22" s="10">
        <v>0</v>
      </c>
      <c r="G22" s="13">
        <v>0</v>
      </c>
      <c r="H22" s="16">
        <v>0</v>
      </c>
      <c r="I22" s="17">
        <v>0</v>
      </c>
      <c r="J22" s="10">
        <v>0</v>
      </c>
      <c r="K22" s="16">
        <v>0</v>
      </c>
      <c r="L22" s="17">
        <v>0</v>
      </c>
      <c r="M22" s="10">
        <v>0</v>
      </c>
      <c r="N22" s="16">
        <v>0</v>
      </c>
      <c r="O22" s="17">
        <v>0</v>
      </c>
      <c r="P22" s="29">
        <v>0</v>
      </c>
      <c r="Q22" s="19">
        <v>11</v>
      </c>
      <c r="R22" s="20">
        <v>11</v>
      </c>
    </row>
    <row r="23" spans="2:18" s="1" customFormat="1" ht="15.75" x14ac:dyDescent="0.25">
      <c r="B23" s="3" t="s">
        <v>22</v>
      </c>
      <c r="C23" s="10">
        <v>0</v>
      </c>
      <c r="D23" s="16">
        <v>0</v>
      </c>
      <c r="E23" s="18">
        <v>0</v>
      </c>
      <c r="F23" s="10">
        <v>0</v>
      </c>
      <c r="G23" s="13">
        <v>0</v>
      </c>
      <c r="H23" s="16">
        <v>0</v>
      </c>
      <c r="I23" s="17">
        <v>0</v>
      </c>
      <c r="J23" s="10">
        <v>0</v>
      </c>
      <c r="K23" s="16">
        <v>0</v>
      </c>
      <c r="L23" s="17">
        <v>0</v>
      </c>
      <c r="M23" s="10">
        <v>0</v>
      </c>
      <c r="N23" s="16">
        <v>0</v>
      </c>
      <c r="O23" s="17">
        <v>0</v>
      </c>
      <c r="P23" s="29">
        <v>0</v>
      </c>
      <c r="Q23" s="19">
        <v>0</v>
      </c>
      <c r="R23" s="20">
        <v>0</v>
      </c>
    </row>
    <row r="24" spans="2:18" s="1" customFormat="1" ht="15.75" x14ac:dyDescent="0.25">
      <c r="B24" s="2" t="s">
        <v>12</v>
      </c>
      <c r="C24" s="10"/>
      <c r="D24" s="16"/>
      <c r="E24" s="18"/>
      <c r="F24" s="10"/>
      <c r="G24" s="13"/>
      <c r="H24" s="16"/>
      <c r="I24" s="17"/>
      <c r="J24" s="10"/>
      <c r="K24" s="16"/>
      <c r="L24" s="17"/>
      <c r="M24" s="10"/>
      <c r="N24" s="16"/>
      <c r="O24" s="17"/>
      <c r="P24" s="29"/>
      <c r="Q24" s="19"/>
      <c r="R24" s="20"/>
    </row>
    <row r="25" spans="2:18" s="1" customFormat="1" ht="15.75" x14ac:dyDescent="0.25">
      <c r="B25" s="3" t="s">
        <v>13</v>
      </c>
      <c r="C25" s="10">
        <v>0</v>
      </c>
      <c r="D25" s="16">
        <v>0</v>
      </c>
      <c r="E25" s="18">
        <v>0</v>
      </c>
      <c r="F25" s="10">
        <v>0</v>
      </c>
      <c r="G25" s="13">
        <v>0</v>
      </c>
      <c r="H25" s="16">
        <v>0</v>
      </c>
      <c r="I25" s="17">
        <v>0</v>
      </c>
      <c r="J25" s="10">
        <v>0</v>
      </c>
      <c r="K25" s="16">
        <v>0</v>
      </c>
      <c r="L25" s="17">
        <v>0</v>
      </c>
      <c r="M25" s="10">
        <v>0</v>
      </c>
      <c r="N25" s="16">
        <v>0</v>
      </c>
      <c r="O25" s="17">
        <v>0</v>
      </c>
      <c r="P25" s="29">
        <v>0</v>
      </c>
      <c r="Q25" s="19">
        <v>0</v>
      </c>
      <c r="R25" s="20">
        <v>0</v>
      </c>
    </row>
    <row r="26" spans="2:18" s="1" customFormat="1" ht="16.5" thickBot="1" x14ac:dyDescent="0.3">
      <c r="B26" s="3" t="s">
        <v>14</v>
      </c>
      <c r="C26" s="21">
        <v>0</v>
      </c>
      <c r="D26" s="22">
        <v>0</v>
      </c>
      <c r="E26" s="23">
        <v>0</v>
      </c>
      <c r="F26" s="21">
        <v>0</v>
      </c>
      <c r="G26" s="24">
        <v>29</v>
      </c>
      <c r="H26" s="22">
        <v>130</v>
      </c>
      <c r="I26" s="25">
        <v>130</v>
      </c>
      <c r="J26" s="21">
        <v>0</v>
      </c>
      <c r="K26" s="22">
        <v>0</v>
      </c>
      <c r="L26" s="25">
        <v>0</v>
      </c>
      <c r="M26" s="21">
        <v>0</v>
      </c>
      <c r="N26" s="22">
        <v>0</v>
      </c>
      <c r="O26" s="25">
        <v>0</v>
      </c>
      <c r="P26" s="37">
        <v>0</v>
      </c>
      <c r="Q26" s="38">
        <v>130</v>
      </c>
      <c r="R26" s="39">
        <v>130</v>
      </c>
    </row>
    <row r="27" spans="2:18" s="1" customFormat="1" ht="16.5" thickBot="1" x14ac:dyDescent="0.3">
      <c r="B27" s="2" t="s">
        <v>1</v>
      </c>
      <c r="C27" s="26">
        <v>460</v>
      </c>
      <c r="D27" s="26">
        <v>156276</v>
      </c>
      <c r="E27" s="26">
        <v>285251</v>
      </c>
      <c r="F27" s="26">
        <v>1</v>
      </c>
      <c r="G27" s="26">
        <v>207</v>
      </c>
      <c r="H27" s="26">
        <v>774</v>
      </c>
      <c r="I27" s="26">
        <v>774</v>
      </c>
      <c r="J27" s="26">
        <v>28</v>
      </c>
      <c r="K27" s="26">
        <v>1818</v>
      </c>
      <c r="L27" s="26">
        <v>1990</v>
      </c>
      <c r="M27" s="26">
        <v>0</v>
      </c>
      <c r="N27" s="26">
        <v>248</v>
      </c>
      <c r="O27" s="26">
        <v>248</v>
      </c>
      <c r="P27" s="26">
        <v>489</v>
      </c>
      <c r="Q27" s="26">
        <v>159116</v>
      </c>
      <c r="R27" s="26">
        <v>288263</v>
      </c>
    </row>
    <row r="28" spans="2:18" s="1" customFormat="1" ht="13.5" thickTop="1" x14ac:dyDescent="0.2"/>
  </sheetData>
  <mergeCells count="1"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Biblioteca Nacional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publicaciones seriadas</dc:title>
  <dc:creator>Biblioteca Nacional de España</dc:creator>
  <cp:lastModifiedBy>Martín Mayo, Elena</cp:lastModifiedBy>
  <cp:lastPrinted>2019-02-13T10:20:50Z</cp:lastPrinted>
  <dcterms:created xsi:type="dcterms:W3CDTF">2009-08-11T12:50:23Z</dcterms:created>
  <dcterms:modified xsi:type="dcterms:W3CDTF">2025-06-17T12:07:37Z</dcterms:modified>
</cp:coreProperties>
</file>